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Dornbirn\"/>
    </mc:Choice>
  </mc:AlternateContent>
  <xr:revisionPtr revIDLastSave="0" documentId="13_ncr:1_{97F0D74F-498B-4B28-B000-CE346C79A605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Region_West_LG" sheetId="3" r:id="rId1"/>
  </sheets>
  <definedNames>
    <definedName name="_xlnm.Print_Area" localSheetId="0">Region_West_LG!$B$2:$R$169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72" i="3" l="1"/>
  <c r="N572" i="3"/>
  <c r="O572" i="3"/>
  <c r="P572" i="3"/>
  <c r="K571" i="3"/>
  <c r="M574" i="3"/>
  <c r="N574" i="3"/>
  <c r="O574" i="3"/>
  <c r="P574" i="3"/>
  <c r="K573" i="3"/>
  <c r="M576" i="3"/>
  <c r="N576" i="3"/>
  <c r="O576" i="3"/>
  <c r="P576" i="3"/>
  <c r="K575" i="3"/>
  <c r="M578" i="3"/>
  <c r="N578" i="3"/>
  <c r="O578" i="3"/>
  <c r="P578" i="3"/>
  <c r="K577" i="3"/>
  <c r="K579" i="3"/>
  <c r="D572" i="3"/>
  <c r="E572" i="3"/>
  <c r="F572" i="3"/>
  <c r="G572" i="3"/>
  <c r="I571" i="3"/>
  <c r="D574" i="3"/>
  <c r="E574" i="3"/>
  <c r="F574" i="3"/>
  <c r="G574" i="3"/>
  <c r="I573" i="3"/>
  <c r="D576" i="3"/>
  <c r="E576" i="3"/>
  <c r="F576" i="3"/>
  <c r="G576" i="3"/>
  <c r="I575" i="3"/>
  <c r="D578" i="3"/>
  <c r="E578" i="3"/>
  <c r="F578" i="3"/>
  <c r="G578" i="3"/>
  <c r="I577" i="3"/>
  <c r="I579" i="3"/>
  <c r="O589" i="3"/>
  <c r="N584" i="3"/>
  <c r="L584" i="3"/>
  <c r="I584" i="3"/>
  <c r="G584" i="3"/>
  <c r="R583" i="3"/>
  <c r="F584" i="3"/>
  <c r="H584" i="3"/>
  <c r="K584" i="3"/>
  <c r="M584" i="3"/>
  <c r="B583" i="3"/>
  <c r="N589" i="3"/>
  <c r="N586" i="3"/>
  <c r="L586" i="3"/>
  <c r="I586" i="3"/>
  <c r="G586" i="3"/>
  <c r="R585" i="3"/>
  <c r="F586" i="3"/>
  <c r="H586" i="3"/>
  <c r="K586" i="3"/>
  <c r="M586" i="3"/>
  <c r="B585" i="3"/>
  <c r="M589" i="3"/>
  <c r="N588" i="3"/>
  <c r="L588" i="3"/>
  <c r="I588" i="3"/>
  <c r="G588" i="3"/>
  <c r="R587" i="3"/>
  <c r="F588" i="3"/>
  <c r="H588" i="3"/>
  <c r="K588" i="3"/>
  <c r="M588" i="3"/>
  <c r="B587" i="3"/>
  <c r="L589" i="3"/>
  <c r="K589" i="3"/>
  <c r="E589" i="3"/>
  <c r="F589" i="3"/>
  <c r="G589" i="3"/>
  <c r="H589" i="3"/>
  <c r="I589" i="3"/>
  <c r="J588" i="3"/>
  <c r="J586" i="3"/>
  <c r="J584" i="3"/>
  <c r="H571" i="3"/>
  <c r="H573" i="3"/>
  <c r="H575" i="3"/>
  <c r="H577" i="3"/>
  <c r="H579" i="3"/>
  <c r="L571" i="3"/>
  <c r="L573" i="3"/>
  <c r="L575" i="3"/>
  <c r="L577" i="3"/>
  <c r="L579" i="3"/>
  <c r="C579" i="3"/>
  <c r="O579" i="3"/>
  <c r="O581" i="3"/>
  <c r="C581" i="3"/>
  <c r="R573" i="3"/>
  <c r="R575" i="3"/>
  <c r="R577" i="3"/>
  <c r="B573" i="3"/>
  <c r="B575" i="3"/>
  <c r="B577" i="3"/>
  <c r="L569" i="3"/>
  <c r="H569" i="3"/>
  <c r="M544" i="3"/>
  <c r="N544" i="3"/>
  <c r="O544" i="3"/>
  <c r="P544" i="3"/>
  <c r="K543" i="3"/>
  <c r="M546" i="3"/>
  <c r="N546" i="3"/>
  <c r="O546" i="3"/>
  <c r="P546" i="3"/>
  <c r="K545" i="3"/>
  <c r="M548" i="3"/>
  <c r="N548" i="3"/>
  <c r="O548" i="3"/>
  <c r="P548" i="3"/>
  <c r="K547" i="3"/>
  <c r="M550" i="3"/>
  <c r="N550" i="3"/>
  <c r="O550" i="3"/>
  <c r="P550" i="3"/>
  <c r="K549" i="3"/>
  <c r="K551" i="3"/>
  <c r="D544" i="3"/>
  <c r="E544" i="3"/>
  <c r="F544" i="3"/>
  <c r="G544" i="3"/>
  <c r="I543" i="3"/>
  <c r="D546" i="3"/>
  <c r="E546" i="3"/>
  <c r="F546" i="3"/>
  <c r="G546" i="3"/>
  <c r="I545" i="3"/>
  <c r="D548" i="3"/>
  <c r="E548" i="3"/>
  <c r="F548" i="3"/>
  <c r="G548" i="3"/>
  <c r="I547" i="3"/>
  <c r="D550" i="3"/>
  <c r="E550" i="3"/>
  <c r="F550" i="3"/>
  <c r="G550" i="3"/>
  <c r="I549" i="3"/>
  <c r="I551" i="3"/>
  <c r="O561" i="3"/>
  <c r="N556" i="3"/>
  <c r="L556" i="3"/>
  <c r="I556" i="3"/>
  <c r="G556" i="3"/>
  <c r="R555" i="3"/>
  <c r="F556" i="3"/>
  <c r="H556" i="3"/>
  <c r="K556" i="3"/>
  <c r="M556" i="3"/>
  <c r="B555" i="3"/>
  <c r="N561" i="3"/>
  <c r="N558" i="3"/>
  <c r="L558" i="3"/>
  <c r="I558" i="3"/>
  <c r="G558" i="3"/>
  <c r="R557" i="3"/>
  <c r="F558" i="3"/>
  <c r="H558" i="3"/>
  <c r="K558" i="3"/>
  <c r="M558" i="3"/>
  <c r="B557" i="3"/>
  <c r="M561" i="3"/>
  <c r="N560" i="3"/>
  <c r="L560" i="3"/>
  <c r="I560" i="3"/>
  <c r="G560" i="3"/>
  <c r="R559" i="3"/>
  <c r="F560" i="3"/>
  <c r="H560" i="3"/>
  <c r="K560" i="3"/>
  <c r="M560" i="3"/>
  <c r="B559" i="3"/>
  <c r="L561" i="3"/>
  <c r="K561" i="3"/>
  <c r="E561" i="3"/>
  <c r="F561" i="3"/>
  <c r="G561" i="3"/>
  <c r="H561" i="3"/>
  <c r="I561" i="3"/>
  <c r="J560" i="3"/>
  <c r="J558" i="3"/>
  <c r="J556" i="3"/>
  <c r="H543" i="3"/>
  <c r="H545" i="3"/>
  <c r="H547" i="3"/>
  <c r="H549" i="3"/>
  <c r="H551" i="3"/>
  <c r="L543" i="3"/>
  <c r="L545" i="3"/>
  <c r="L547" i="3"/>
  <c r="L549" i="3"/>
  <c r="L551" i="3"/>
  <c r="C551" i="3"/>
  <c r="O551" i="3"/>
  <c r="O553" i="3"/>
  <c r="C553" i="3"/>
  <c r="R545" i="3"/>
  <c r="R547" i="3"/>
  <c r="R549" i="3"/>
  <c r="B545" i="3"/>
  <c r="B547" i="3"/>
  <c r="B549" i="3"/>
  <c r="L541" i="3"/>
  <c r="H541" i="3"/>
  <c r="M516" i="3"/>
  <c r="N516" i="3"/>
  <c r="O516" i="3"/>
  <c r="P516" i="3"/>
  <c r="K515" i="3"/>
  <c r="M518" i="3"/>
  <c r="N518" i="3"/>
  <c r="O518" i="3"/>
  <c r="P518" i="3"/>
  <c r="K517" i="3"/>
  <c r="M520" i="3"/>
  <c r="N520" i="3"/>
  <c r="O520" i="3"/>
  <c r="P520" i="3"/>
  <c r="K519" i="3"/>
  <c r="M522" i="3"/>
  <c r="N522" i="3"/>
  <c r="O522" i="3"/>
  <c r="P522" i="3"/>
  <c r="K521" i="3"/>
  <c r="K523" i="3"/>
  <c r="D516" i="3"/>
  <c r="E516" i="3"/>
  <c r="F516" i="3"/>
  <c r="G516" i="3"/>
  <c r="I515" i="3"/>
  <c r="D518" i="3"/>
  <c r="E518" i="3"/>
  <c r="F518" i="3"/>
  <c r="G518" i="3"/>
  <c r="I517" i="3"/>
  <c r="D520" i="3"/>
  <c r="E520" i="3"/>
  <c r="F520" i="3"/>
  <c r="G520" i="3"/>
  <c r="I519" i="3"/>
  <c r="D522" i="3"/>
  <c r="E522" i="3"/>
  <c r="F522" i="3"/>
  <c r="G522" i="3"/>
  <c r="I521" i="3"/>
  <c r="I523" i="3"/>
  <c r="O533" i="3"/>
  <c r="N528" i="3"/>
  <c r="L528" i="3"/>
  <c r="I528" i="3"/>
  <c r="G528" i="3"/>
  <c r="R527" i="3"/>
  <c r="F528" i="3"/>
  <c r="H528" i="3"/>
  <c r="K528" i="3"/>
  <c r="M528" i="3"/>
  <c r="B527" i="3"/>
  <c r="N533" i="3"/>
  <c r="N530" i="3"/>
  <c r="L530" i="3"/>
  <c r="I530" i="3"/>
  <c r="G530" i="3"/>
  <c r="R529" i="3"/>
  <c r="F530" i="3"/>
  <c r="H530" i="3"/>
  <c r="K530" i="3"/>
  <c r="M530" i="3"/>
  <c r="B529" i="3"/>
  <c r="M533" i="3"/>
  <c r="N532" i="3"/>
  <c r="L532" i="3"/>
  <c r="I532" i="3"/>
  <c r="G532" i="3"/>
  <c r="R531" i="3"/>
  <c r="F532" i="3"/>
  <c r="H532" i="3"/>
  <c r="K532" i="3"/>
  <c r="M532" i="3"/>
  <c r="B531" i="3"/>
  <c r="L533" i="3"/>
  <c r="K533" i="3"/>
  <c r="E533" i="3"/>
  <c r="F533" i="3"/>
  <c r="G533" i="3"/>
  <c r="H533" i="3"/>
  <c r="I533" i="3"/>
  <c r="J532" i="3"/>
  <c r="J530" i="3"/>
  <c r="J528" i="3"/>
  <c r="H515" i="3"/>
  <c r="H517" i="3"/>
  <c r="H519" i="3"/>
  <c r="H521" i="3"/>
  <c r="H523" i="3"/>
  <c r="L515" i="3"/>
  <c r="L517" i="3"/>
  <c r="L519" i="3"/>
  <c r="L521" i="3"/>
  <c r="L523" i="3"/>
  <c r="C523" i="3"/>
  <c r="O523" i="3"/>
  <c r="O525" i="3"/>
  <c r="C525" i="3"/>
  <c r="R517" i="3"/>
  <c r="R519" i="3"/>
  <c r="R521" i="3"/>
  <c r="B517" i="3"/>
  <c r="B519" i="3"/>
  <c r="B521" i="3"/>
  <c r="L513" i="3"/>
  <c r="H513" i="3"/>
  <c r="M488" i="3"/>
  <c r="N488" i="3"/>
  <c r="O488" i="3"/>
  <c r="P488" i="3"/>
  <c r="K487" i="3"/>
  <c r="M490" i="3"/>
  <c r="N490" i="3"/>
  <c r="O490" i="3"/>
  <c r="P490" i="3"/>
  <c r="K489" i="3"/>
  <c r="M492" i="3"/>
  <c r="N492" i="3"/>
  <c r="O492" i="3"/>
  <c r="P492" i="3"/>
  <c r="K491" i="3"/>
  <c r="M494" i="3"/>
  <c r="N494" i="3"/>
  <c r="O494" i="3"/>
  <c r="P494" i="3"/>
  <c r="K493" i="3"/>
  <c r="K495" i="3"/>
  <c r="D488" i="3"/>
  <c r="E488" i="3"/>
  <c r="F488" i="3"/>
  <c r="G488" i="3"/>
  <c r="I487" i="3"/>
  <c r="D490" i="3"/>
  <c r="E490" i="3"/>
  <c r="F490" i="3"/>
  <c r="G490" i="3"/>
  <c r="I489" i="3"/>
  <c r="D492" i="3"/>
  <c r="E492" i="3"/>
  <c r="F492" i="3"/>
  <c r="G492" i="3"/>
  <c r="I491" i="3"/>
  <c r="D494" i="3"/>
  <c r="E494" i="3"/>
  <c r="F494" i="3"/>
  <c r="G494" i="3"/>
  <c r="I493" i="3"/>
  <c r="I495" i="3"/>
  <c r="O505" i="3"/>
  <c r="N500" i="3"/>
  <c r="L500" i="3"/>
  <c r="I500" i="3"/>
  <c r="G500" i="3"/>
  <c r="R499" i="3"/>
  <c r="F500" i="3"/>
  <c r="H500" i="3"/>
  <c r="K500" i="3"/>
  <c r="M500" i="3"/>
  <c r="B499" i="3"/>
  <c r="N505" i="3"/>
  <c r="N502" i="3"/>
  <c r="L502" i="3"/>
  <c r="I502" i="3"/>
  <c r="G502" i="3"/>
  <c r="R501" i="3"/>
  <c r="F502" i="3"/>
  <c r="H502" i="3"/>
  <c r="K502" i="3"/>
  <c r="M502" i="3"/>
  <c r="B501" i="3"/>
  <c r="M505" i="3"/>
  <c r="N504" i="3"/>
  <c r="L504" i="3"/>
  <c r="I504" i="3"/>
  <c r="G504" i="3"/>
  <c r="R503" i="3"/>
  <c r="F504" i="3"/>
  <c r="H504" i="3"/>
  <c r="K504" i="3"/>
  <c r="M504" i="3"/>
  <c r="B503" i="3"/>
  <c r="L505" i="3"/>
  <c r="K505" i="3"/>
  <c r="E505" i="3"/>
  <c r="F505" i="3"/>
  <c r="G505" i="3"/>
  <c r="H505" i="3"/>
  <c r="I505" i="3"/>
  <c r="J504" i="3"/>
  <c r="J502" i="3"/>
  <c r="J500" i="3"/>
  <c r="H487" i="3"/>
  <c r="H489" i="3"/>
  <c r="H491" i="3"/>
  <c r="H493" i="3"/>
  <c r="H495" i="3"/>
  <c r="L487" i="3"/>
  <c r="L489" i="3"/>
  <c r="L491" i="3"/>
  <c r="L493" i="3"/>
  <c r="L495" i="3"/>
  <c r="C495" i="3"/>
  <c r="O495" i="3"/>
  <c r="O497" i="3"/>
  <c r="C497" i="3"/>
  <c r="R489" i="3"/>
  <c r="R491" i="3"/>
  <c r="R493" i="3"/>
  <c r="B489" i="3"/>
  <c r="B491" i="3"/>
  <c r="B493" i="3"/>
  <c r="L485" i="3"/>
  <c r="H485" i="3"/>
  <c r="M460" i="3"/>
  <c r="N460" i="3"/>
  <c r="O460" i="3"/>
  <c r="P460" i="3"/>
  <c r="K459" i="3"/>
  <c r="M462" i="3"/>
  <c r="N462" i="3"/>
  <c r="O462" i="3"/>
  <c r="P462" i="3"/>
  <c r="K461" i="3"/>
  <c r="M464" i="3"/>
  <c r="N464" i="3"/>
  <c r="O464" i="3"/>
  <c r="P464" i="3"/>
  <c r="K463" i="3"/>
  <c r="M466" i="3"/>
  <c r="N466" i="3"/>
  <c r="O466" i="3"/>
  <c r="P466" i="3"/>
  <c r="K465" i="3"/>
  <c r="K467" i="3"/>
  <c r="D460" i="3"/>
  <c r="E460" i="3"/>
  <c r="F460" i="3"/>
  <c r="G460" i="3"/>
  <c r="I459" i="3"/>
  <c r="D462" i="3"/>
  <c r="E462" i="3"/>
  <c r="F462" i="3"/>
  <c r="G462" i="3"/>
  <c r="I461" i="3"/>
  <c r="D464" i="3"/>
  <c r="E464" i="3"/>
  <c r="F464" i="3"/>
  <c r="G464" i="3"/>
  <c r="I463" i="3"/>
  <c r="D466" i="3"/>
  <c r="E466" i="3"/>
  <c r="F466" i="3"/>
  <c r="G466" i="3"/>
  <c r="I465" i="3"/>
  <c r="I467" i="3"/>
  <c r="O477" i="3"/>
  <c r="N472" i="3"/>
  <c r="L472" i="3"/>
  <c r="I472" i="3"/>
  <c r="G472" i="3"/>
  <c r="R471" i="3"/>
  <c r="F472" i="3"/>
  <c r="H472" i="3"/>
  <c r="K472" i="3"/>
  <c r="M472" i="3"/>
  <c r="B471" i="3"/>
  <c r="N477" i="3"/>
  <c r="N474" i="3"/>
  <c r="L474" i="3"/>
  <c r="I474" i="3"/>
  <c r="G474" i="3"/>
  <c r="R473" i="3"/>
  <c r="F474" i="3"/>
  <c r="H474" i="3"/>
  <c r="K474" i="3"/>
  <c r="M474" i="3"/>
  <c r="B473" i="3"/>
  <c r="M477" i="3"/>
  <c r="N476" i="3"/>
  <c r="L476" i="3"/>
  <c r="I476" i="3"/>
  <c r="G476" i="3"/>
  <c r="R475" i="3"/>
  <c r="F476" i="3"/>
  <c r="H476" i="3"/>
  <c r="K476" i="3"/>
  <c r="M476" i="3"/>
  <c r="B475" i="3"/>
  <c r="L477" i="3"/>
  <c r="K477" i="3"/>
  <c r="E477" i="3"/>
  <c r="F477" i="3"/>
  <c r="G477" i="3"/>
  <c r="H477" i="3"/>
  <c r="I477" i="3"/>
  <c r="J476" i="3"/>
  <c r="J474" i="3"/>
  <c r="J472" i="3"/>
  <c r="H459" i="3"/>
  <c r="H461" i="3"/>
  <c r="H463" i="3"/>
  <c r="H465" i="3"/>
  <c r="H467" i="3"/>
  <c r="L459" i="3"/>
  <c r="L461" i="3"/>
  <c r="L463" i="3"/>
  <c r="L465" i="3"/>
  <c r="L467" i="3"/>
  <c r="C467" i="3"/>
  <c r="O467" i="3"/>
  <c r="O469" i="3"/>
  <c r="C469" i="3"/>
  <c r="R461" i="3"/>
  <c r="R463" i="3"/>
  <c r="R465" i="3"/>
  <c r="B461" i="3"/>
  <c r="B463" i="3"/>
  <c r="B465" i="3"/>
  <c r="L457" i="3"/>
  <c r="H457" i="3"/>
  <c r="M432" i="3"/>
  <c r="N432" i="3"/>
  <c r="O432" i="3"/>
  <c r="P432" i="3"/>
  <c r="K431" i="3"/>
  <c r="M434" i="3"/>
  <c r="N434" i="3"/>
  <c r="O434" i="3"/>
  <c r="P434" i="3"/>
  <c r="K433" i="3"/>
  <c r="M436" i="3"/>
  <c r="N436" i="3"/>
  <c r="O436" i="3"/>
  <c r="P436" i="3"/>
  <c r="K435" i="3"/>
  <c r="M438" i="3"/>
  <c r="N438" i="3"/>
  <c r="O438" i="3"/>
  <c r="P438" i="3"/>
  <c r="K437" i="3"/>
  <c r="K439" i="3"/>
  <c r="D432" i="3"/>
  <c r="E432" i="3"/>
  <c r="F432" i="3"/>
  <c r="G432" i="3"/>
  <c r="I431" i="3"/>
  <c r="D434" i="3"/>
  <c r="E434" i="3"/>
  <c r="F434" i="3"/>
  <c r="G434" i="3"/>
  <c r="I433" i="3"/>
  <c r="D436" i="3"/>
  <c r="E436" i="3"/>
  <c r="F436" i="3"/>
  <c r="G436" i="3"/>
  <c r="I435" i="3"/>
  <c r="D438" i="3"/>
  <c r="E438" i="3"/>
  <c r="F438" i="3"/>
  <c r="G438" i="3"/>
  <c r="I437" i="3"/>
  <c r="I439" i="3"/>
  <c r="O449" i="3"/>
  <c r="N444" i="3"/>
  <c r="L444" i="3"/>
  <c r="I444" i="3"/>
  <c r="G444" i="3"/>
  <c r="R443" i="3"/>
  <c r="F444" i="3"/>
  <c r="H444" i="3"/>
  <c r="K444" i="3"/>
  <c r="M444" i="3"/>
  <c r="B443" i="3"/>
  <c r="N449" i="3"/>
  <c r="N446" i="3"/>
  <c r="L446" i="3"/>
  <c r="I446" i="3"/>
  <c r="G446" i="3"/>
  <c r="R445" i="3"/>
  <c r="F446" i="3"/>
  <c r="H446" i="3"/>
  <c r="K446" i="3"/>
  <c r="M446" i="3"/>
  <c r="B445" i="3"/>
  <c r="M449" i="3"/>
  <c r="N448" i="3"/>
  <c r="L448" i="3"/>
  <c r="I448" i="3"/>
  <c r="G448" i="3"/>
  <c r="R447" i="3"/>
  <c r="F448" i="3"/>
  <c r="H448" i="3"/>
  <c r="K448" i="3"/>
  <c r="M448" i="3"/>
  <c r="B447" i="3"/>
  <c r="L449" i="3"/>
  <c r="K449" i="3"/>
  <c r="E449" i="3"/>
  <c r="F449" i="3"/>
  <c r="G449" i="3"/>
  <c r="H449" i="3"/>
  <c r="I449" i="3"/>
  <c r="J448" i="3"/>
  <c r="J446" i="3"/>
  <c r="J444" i="3"/>
  <c r="H431" i="3"/>
  <c r="H433" i="3"/>
  <c r="H435" i="3"/>
  <c r="H437" i="3"/>
  <c r="H439" i="3"/>
  <c r="L431" i="3"/>
  <c r="L433" i="3"/>
  <c r="L435" i="3"/>
  <c r="L437" i="3"/>
  <c r="L439" i="3"/>
  <c r="C439" i="3"/>
  <c r="O439" i="3"/>
  <c r="O441" i="3"/>
  <c r="C441" i="3"/>
  <c r="R433" i="3"/>
  <c r="R435" i="3"/>
  <c r="R437" i="3"/>
  <c r="B433" i="3"/>
  <c r="B435" i="3"/>
  <c r="B437" i="3"/>
  <c r="L429" i="3"/>
  <c r="H429" i="3"/>
  <c r="M404" i="3"/>
  <c r="N404" i="3"/>
  <c r="O404" i="3"/>
  <c r="P404" i="3"/>
  <c r="K403" i="3"/>
  <c r="M406" i="3"/>
  <c r="N406" i="3"/>
  <c r="O406" i="3"/>
  <c r="P406" i="3"/>
  <c r="K405" i="3"/>
  <c r="M408" i="3"/>
  <c r="N408" i="3"/>
  <c r="O408" i="3"/>
  <c r="P408" i="3"/>
  <c r="K407" i="3"/>
  <c r="M410" i="3"/>
  <c r="N410" i="3"/>
  <c r="O410" i="3"/>
  <c r="P410" i="3"/>
  <c r="K409" i="3"/>
  <c r="K411" i="3"/>
  <c r="D404" i="3"/>
  <c r="E404" i="3"/>
  <c r="F404" i="3"/>
  <c r="G404" i="3"/>
  <c r="I403" i="3"/>
  <c r="D406" i="3"/>
  <c r="E406" i="3"/>
  <c r="F406" i="3"/>
  <c r="G406" i="3"/>
  <c r="I405" i="3"/>
  <c r="D408" i="3"/>
  <c r="E408" i="3"/>
  <c r="F408" i="3"/>
  <c r="G408" i="3"/>
  <c r="I407" i="3"/>
  <c r="D410" i="3"/>
  <c r="E410" i="3"/>
  <c r="F410" i="3"/>
  <c r="G410" i="3"/>
  <c r="I409" i="3"/>
  <c r="I411" i="3"/>
  <c r="O421" i="3"/>
  <c r="N416" i="3"/>
  <c r="L416" i="3"/>
  <c r="I416" i="3"/>
  <c r="G416" i="3"/>
  <c r="R415" i="3"/>
  <c r="F416" i="3"/>
  <c r="H416" i="3"/>
  <c r="K416" i="3"/>
  <c r="M416" i="3"/>
  <c r="B415" i="3"/>
  <c r="N421" i="3"/>
  <c r="N418" i="3"/>
  <c r="L418" i="3"/>
  <c r="I418" i="3"/>
  <c r="G418" i="3"/>
  <c r="R417" i="3"/>
  <c r="F418" i="3"/>
  <c r="H418" i="3"/>
  <c r="K418" i="3"/>
  <c r="M418" i="3"/>
  <c r="B417" i="3"/>
  <c r="M421" i="3"/>
  <c r="N420" i="3"/>
  <c r="L420" i="3"/>
  <c r="I420" i="3"/>
  <c r="G420" i="3"/>
  <c r="R419" i="3"/>
  <c r="F420" i="3"/>
  <c r="H420" i="3"/>
  <c r="K420" i="3"/>
  <c r="M420" i="3"/>
  <c r="B419" i="3"/>
  <c r="L421" i="3"/>
  <c r="K421" i="3"/>
  <c r="E421" i="3"/>
  <c r="F421" i="3"/>
  <c r="G421" i="3"/>
  <c r="H421" i="3"/>
  <c r="I421" i="3"/>
  <c r="J420" i="3"/>
  <c r="J418" i="3"/>
  <c r="J416" i="3"/>
  <c r="H403" i="3"/>
  <c r="H405" i="3"/>
  <c r="H407" i="3"/>
  <c r="H409" i="3"/>
  <c r="H411" i="3"/>
  <c r="L403" i="3"/>
  <c r="L405" i="3"/>
  <c r="L407" i="3"/>
  <c r="L409" i="3"/>
  <c r="L411" i="3"/>
  <c r="C411" i="3"/>
  <c r="O411" i="3"/>
  <c r="O413" i="3"/>
  <c r="C413" i="3"/>
  <c r="R405" i="3"/>
  <c r="R407" i="3"/>
  <c r="R409" i="3"/>
  <c r="B405" i="3"/>
  <c r="B407" i="3"/>
  <c r="B409" i="3"/>
  <c r="L401" i="3"/>
  <c r="H401" i="3"/>
  <c r="M376" i="3"/>
  <c r="N376" i="3"/>
  <c r="O376" i="3"/>
  <c r="P376" i="3"/>
  <c r="K375" i="3"/>
  <c r="M378" i="3"/>
  <c r="N378" i="3"/>
  <c r="O378" i="3"/>
  <c r="P378" i="3"/>
  <c r="K377" i="3"/>
  <c r="M380" i="3"/>
  <c r="N380" i="3"/>
  <c r="O380" i="3"/>
  <c r="P380" i="3"/>
  <c r="K379" i="3"/>
  <c r="M382" i="3"/>
  <c r="N382" i="3"/>
  <c r="O382" i="3"/>
  <c r="P382" i="3"/>
  <c r="K381" i="3"/>
  <c r="K383" i="3"/>
  <c r="D376" i="3"/>
  <c r="E376" i="3"/>
  <c r="F376" i="3"/>
  <c r="G376" i="3"/>
  <c r="I375" i="3"/>
  <c r="D378" i="3"/>
  <c r="E378" i="3"/>
  <c r="F378" i="3"/>
  <c r="G378" i="3"/>
  <c r="I377" i="3"/>
  <c r="D380" i="3"/>
  <c r="E380" i="3"/>
  <c r="F380" i="3"/>
  <c r="G380" i="3"/>
  <c r="I379" i="3"/>
  <c r="D382" i="3"/>
  <c r="E382" i="3"/>
  <c r="F382" i="3"/>
  <c r="G382" i="3"/>
  <c r="I381" i="3"/>
  <c r="I383" i="3"/>
  <c r="O393" i="3"/>
  <c r="N388" i="3"/>
  <c r="L388" i="3"/>
  <c r="I388" i="3"/>
  <c r="G388" i="3"/>
  <c r="R387" i="3"/>
  <c r="F388" i="3"/>
  <c r="H388" i="3"/>
  <c r="K388" i="3"/>
  <c r="M388" i="3"/>
  <c r="B387" i="3"/>
  <c r="N393" i="3"/>
  <c r="N390" i="3"/>
  <c r="L390" i="3"/>
  <c r="I390" i="3"/>
  <c r="G390" i="3"/>
  <c r="R389" i="3"/>
  <c r="F390" i="3"/>
  <c r="H390" i="3"/>
  <c r="K390" i="3"/>
  <c r="M390" i="3"/>
  <c r="B389" i="3"/>
  <c r="M393" i="3"/>
  <c r="N392" i="3"/>
  <c r="L392" i="3"/>
  <c r="I392" i="3"/>
  <c r="G392" i="3"/>
  <c r="R391" i="3"/>
  <c r="F392" i="3"/>
  <c r="H392" i="3"/>
  <c r="K392" i="3"/>
  <c r="M392" i="3"/>
  <c r="B391" i="3"/>
  <c r="L393" i="3"/>
  <c r="K393" i="3"/>
  <c r="E393" i="3"/>
  <c r="F393" i="3"/>
  <c r="G393" i="3"/>
  <c r="H393" i="3"/>
  <c r="I393" i="3"/>
  <c r="J392" i="3"/>
  <c r="J390" i="3"/>
  <c r="J388" i="3"/>
  <c r="H375" i="3"/>
  <c r="H377" i="3"/>
  <c r="H379" i="3"/>
  <c r="H381" i="3"/>
  <c r="H383" i="3"/>
  <c r="L375" i="3"/>
  <c r="L377" i="3"/>
  <c r="L379" i="3"/>
  <c r="L381" i="3"/>
  <c r="L383" i="3"/>
  <c r="C383" i="3"/>
  <c r="O383" i="3"/>
  <c r="O385" i="3"/>
  <c r="C385" i="3"/>
  <c r="R377" i="3"/>
  <c r="R379" i="3"/>
  <c r="R381" i="3"/>
  <c r="B377" i="3"/>
  <c r="B379" i="3"/>
  <c r="B381" i="3"/>
  <c r="L373" i="3"/>
  <c r="H373" i="3"/>
  <c r="M348" i="3"/>
  <c r="N348" i="3"/>
  <c r="O348" i="3"/>
  <c r="P348" i="3"/>
  <c r="K347" i="3"/>
  <c r="M350" i="3"/>
  <c r="N350" i="3"/>
  <c r="O350" i="3"/>
  <c r="P350" i="3"/>
  <c r="K349" i="3"/>
  <c r="M352" i="3"/>
  <c r="N352" i="3"/>
  <c r="O352" i="3"/>
  <c r="P352" i="3"/>
  <c r="K351" i="3"/>
  <c r="M354" i="3"/>
  <c r="N354" i="3"/>
  <c r="O354" i="3"/>
  <c r="P354" i="3"/>
  <c r="K353" i="3"/>
  <c r="K355" i="3"/>
  <c r="D348" i="3"/>
  <c r="E348" i="3"/>
  <c r="F348" i="3"/>
  <c r="G348" i="3"/>
  <c r="I347" i="3"/>
  <c r="D350" i="3"/>
  <c r="E350" i="3"/>
  <c r="F350" i="3"/>
  <c r="G350" i="3"/>
  <c r="I349" i="3"/>
  <c r="D352" i="3"/>
  <c r="E352" i="3"/>
  <c r="F352" i="3"/>
  <c r="G352" i="3"/>
  <c r="I351" i="3"/>
  <c r="D354" i="3"/>
  <c r="E354" i="3"/>
  <c r="F354" i="3"/>
  <c r="G354" i="3"/>
  <c r="I353" i="3"/>
  <c r="I355" i="3"/>
  <c r="O365" i="3"/>
  <c r="N360" i="3"/>
  <c r="L360" i="3"/>
  <c r="I360" i="3"/>
  <c r="G360" i="3"/>
  <c r="R359" i="3"/>
  <c r="F360" i="3"/>
  <c r="H360" i="3"/>
  <c r="K360" i="3"/>
  <c r="M360" i="3"/>
  <c r="B359" i="3"/>
  <c r="N365" i="3"/>
  <c r="N362" i="3"/>
  <c r="L362" i="3"/>
  <c r="I362" i="3"/>
  <c r="G362" i="3"/>
  <c r="R361" i="3"/>
  <c r="F362" i="3"/>
  <c r="H362" i="3"/>
  <c r="K362" i="3"/>
  <c r="M362" i="3"/>
  <c r="B361" i="3"/>
  <c r="M365" i="3"/>
  <c r="N364" i="3"/>
  <c r="L364" i="3"/>
  <c r="I364" i="3"/>
  <c r="G364" i="3"/>
  <c r="R363" i="3"/>
  <c r="F364" i="3"/>
  <c r="H364" i="3"/>
  <c r="K364" i="3"/>
  <c r="M364" i="3"/>
  <c r="B363" i="3"/>
  <c r="L365" i="3"/>
  <c r="K365" i="3"/>
  <c r="E365" i="3"/>
  <c r="F365" i="3"/>
  <c r="G365" i="3"/>
  <c r="H365" i="3"/>
  <c r="I365" i="3"/>
  <c r="J364" i="3"/>
  <c r="J362" i="3"/>
  <c r="J360" i="3"/>
  <c r="H347" i="3"/>
  <c r="H349" i="3"/>
  <c r="H351" i="3"/>
  <c r="H353" i="3"/>
  <c r="H355" i="3"/>
  <c r="L347" i="3"/>
  <c r="L349" i="3"/>
  <c r="L351" i="3"/>
  <c r="L353" i="3"/>
  <c r="L355" i="3"/>
  <c r="C355" i="3"/>
  <c r="O355" i="3"/>
  <c r="O357" i="3"/>
  <c r="C357" i="3"/>
  <c r="R349" i="3"/>
  <c r="R351" i="3"/>
  <c r="R353" i="3"/>
  <c r="B349" i="3"/>
  <c r="B351" i="3"/>
  <c r="B353" i="3"/>
  <c r="L345" i="3"/>
  <c r="H345" i="3"/>
  <c r="M320" i="3"/>
  <c r="N320" i="3"/>
  <c r="O320" i="3"/>
  <c r="P320" i="3"/>
  <c r="K319" i="3"/>
  <c r="M322" i="3"/>
  <c r="N322" i="3"/>
  <c r="O322" i="3"/>
  <c r="P322" i="3"/>
  <c r="K321" i="3"/>
  <c r="M324" i="3"/>
  <c r="N324" i="3"/>
  <c r="O324" i="3"/>
  <c r="P324" i="3"/>
  <c r="K323" i="3"/>
  <c r="M326" i="3"/>
  <c r="N326" i="3"/>
  <c r="O326" i="3"/>
  <c r="P326" i="3"/>
  <c r="K325" i="3"/>
  <c r="K327" i="3"/>
  <c r="D320" i="3"/>
  <c r="E320" i="3"/>
  <c r="F320" i="3"/>
  <c r="G320" i="3"/>
  <c r="I319" i="3"/>
  <c r="D322" i="3"/>
  <c r="E322" i="3"/>
  <c r="F322" i="3"/>
  <c r="G322" i="3"/>
  <c r="I321" i="3"/>
  <c r="D324" i="3"/>
  <c r="E324" i="3"/>
  <c r="F324" i="3"/>
  <c r="G324" i="3"/>
  <c r="I323" i="3"/>
  <c r="D326" i="3"/>
  <c r="E326" i="3"/>
  <c r="F326" i="3"/>
  <c r="G326" i="3"/>
  <c r="I325" i="3"/>
  <c r="I327" i="3"/>
  <c r="O337" i="3"/>
  <c r="N332" i="3"/>
  <c r="L332" i="3"/>
  <c r="I332" i="3"/>
  <c r="G332" i="3"/>
  <c r="R331" i="3"/>
  <c r="F332" i="3"/>
  <c r="H332" i="3"/>
  <c r="K332" i="3"/>
  <c r="M332" i="3"/>
  <c r="B331" i="3"/>
  <c r="N337" i="3"/>
  <c r="N334" i="3"/>
  <c r="L334" i="3"/>
  <c r="I334" i="3"/>
  <c r="G334" i="3"/>
  <c r="R333" i="3"/>
  <c r="F334" i="3"/>
  <c r="H334" i="3"/>
  <c r="K334" i="3"/>
  <c r="M334" i="3"/>
  <c r="B333" i="3"/>
  <c r="M337" i="3"/>
  <c r="N336" i="3"/>
  <c r="L336" i="3"/>
  <c r="I336" i="3"/>
  <c r="G336" i="3"/>
  <c r="R335" i="3"/>
  <c r="F336" i="3"/>
  <c r="H336" i="3"/>
  <c r="K336" i="3"/>
  <c r="M336" i="3"/>
  <c r="B335" i="3"/>
  <c r="L337" i="3"/>
  <c r="K337" i="3"/>
  <c r="E337" i="3"/>
  <c r="F337" i="3"/>
  <c r="G337" i="3"/>
  <c r="H337" i="3"/>
  <c r="I337" i="3"/>
  <c r="J336" i="3"/>
  <c r="J334" i="3"/>
  <c r="J332" i="3"/>
  <c r="H319" i="3"/>
  <c r="H321" i="3"/>
  <c r="H323" i="3"/>
  <c r="H325" i="3"/>
  <c r="H327" i="3"/>
  <c r="L319" i="3"/>
  <c r="L321" i="3"/>
  <c r="L323" i="3"/>
  <c r="L325" i="3"/>
  <c r="L327" i="3"/>
  <c r="C327" i="3"/>
  <c r="O327" i="3"/>
  <c r="O329" i="3"/>
  <c r="C329" i="3"/>
  <c r="R321" i="3"/>
  <c r="R323" i="3"/>
  <c r="R325" i="3"/>
  <c r="B321" i="3"/>
  <c r="B323" i="3"/>
  <c r="B325" i="3"/>
  <c r="L317" i="3"/>
  <c r="H317" i="3"/>
  <c r="M292" i="3"/>
  <c r="N292" i="3"/>
  <c r="O292" i="3"/>
  <c r="P292" i="3"/>
  <c r="K291" i="3"/>
  <c r="M294" i="3"/>
  <c r="N294" i="3"/>
  <c r="O294" i="3"/>
  <c r="P294" i="3"/>
  <c r="K293" i="3"/>
  <c r="M296" i="3"/>
  <c r="N296" i="3"/>
  <c r="O296" i="3"/>
  <c r="P296" i="3"/>
  <c r="K295" i="3"/>
  <c r="M298" i="3"/>
  <c r="N298" i="3"/>
  <c r="O298" i="3"/>
  <c r="P298" i="3"/>
  <c r="K297" i="3"/>
  <c r="K299" i="3"/>
  <c r="D292" i="3"/>
  <c r="E292" i="3"/>
  <c r="F292" i="3"/>
  <c r="G292" i="3"/>
  <c r="I291" i="3"/>
  <c r="D294" i="3"/>
  <c r="E294" i="3"/>
  <c r="F294" i="3"/>
  <c r="G294" i="3"/>
  <c r="I293" i="3"/>
  <c r="D296" i="3"/>
  <c r="E296" i="3"/>
  <c r="F296" i="3"/>
  <c r="G296" i="3"/>
  <c r="I295" i="3"/>
  <c r="D298" i="3"/>
  <c r="E298" i="3"/>
  <c r="F298" i="3"/>
  <c r="G298" i="3"/>
  <c r="I297" i="3"/>
  <c r="I299" i="3"/>
  <c r="O309" i="3"/>
  <c r="N304" i="3"/>
  <c r="L304" i="3"/>
  <c r="I304" i="3"/>
  <c r="G304" i="3"/>
  <c r="R303" i="3"/>
  <c r="F304" i="3"/>
  <c r="H304" i="3"/>
  <c r="K304" i="3"/>
  <c r="M304" i="3"/>
  <c r="B303" i="3"/>
  <c r="N309" i="3"/>
  <c r="N306" i="3"/>
  <c r="L306" i="3"/>
  <c r="I306" i="3"/>
  <c r="G306" i="3"/>
  <c r="R305" i="3"/>
  <c r="F306" i="3"/>
  <c r="H306" i="3"/>
  <c r="K306" i="3"/>
  <c r="M306" i="3"/>
  <c r="B305" i="3"/>
  <c r="M309" i="3"/>
  <c r="N308" i="3"/>
  <c r="L308" i="3"/>
  <c r="I308" i="3"/>
  <c r="G308" i="3"/>
  <c r="R307" i="3"/>
  <c r="F308" i="3"/>
  <c r="H308" i="3"/>
  <c r="K308" i="3"/>
  <c r="M308" i="3"/>
  <c r="B307" i="3"/>
  <c r="L309" i="3"/>
  <c r="K309" i="3"/>
  <c r="E309" i="3"/>
  <c r="F309" i="3"/>
  <c r="G309" i="3"/>
  <c r="H309" i="3"/>
  <c r="I309" i="3"/>
  <c r="J308" i="3"/>
  <c r="J306" i="3"/>
  <c r="J304" i="3"/>
  <c r="H291" i="3"/>
  <c r="H293" i="3"/>
  <c r="H295" i="3"/>
  <c r="H297" i="3"/>
  <c r="H299" i="3"/>
  <c r="L291" i="3"/>
  <c r="L293" i="3"/>
  <c r="L295" i="3"/>
  <c r="L297" i="3"/>
  <c r="L299" i="3"/>
  <c r="C299" i="3"/>
  <c r="O299" i="3"/>
  <c r="O301" i="3"/>
  <c r="C301" i="3"/>
  <c r="R293" i="3"/>
  <c r="R295" i="3"/>
  <c r="R297" i="3"/>
  <c r="B293" i="3"/>
  <c r="B295" i="3"/>
  <c r="B297" i="3"/>
  <c r="L289" i="3"/>
  <c r="H289" i="3"/>
  <c r="M264" i="3"/>
  <c r="N264" i="3"/>
  <c r="O264" i="3"/>
  <c r="P264" i="3"/>
  <c r="K263" i="3"/>
  <c r="M266" i="3"/>
  <c r="N266" i="3"/>
  <c r="O266" i="3"/>
  <c r="P266" i="3"/>
  <c r="K265" i="3"/>
  <c r="M268" i="3"/>
  <c r="N268" i="3"/>
  <c r="O268" i="3"/>
  <c r="P268" i="3"/>
  <c r="K267" i="3"/>
  <c r="M270" i="3"/>
  <c r="N270" i="3"/>
  <c r="O270" i="3"/>
  <c r="P270" i="3"/>
  <c r="K269" i="3"/>
  <c r="K271" i="3"/>
  <c r="D264" i="3"/>
  <c r="E264" i="3"/>
  <c r="F264" i="3"/>
  <c r="G264" i="3"/>
  <c r="I263" i="3"/>
  <c r="D266" i="3"/>
  <c r="E266" i="3"/>
  <c r="F266" i="3"/>
  <c r="G266" i="3"/>
  <c r="I265" i="3"/>
  <c r="D268" i="3"/>
  <c r="E268" i="3"/>
  <c r="F268" i="3"/>
  <c r="G268" i="3"/>
  <c r="I267" i="3"/>
  <c r="D270" i="3"/>
  <c r="E270" i="3"/>
  <c r="F270" i="3"/>
  <c r="G270" i="3"/>
  <c r="I269" i="3"/>
  <c r="I271" i="3"/>
  <c r="O281" i="3"/>
  <c r="N276" i="3"/>
  <c r="L276" i="3"/>
  <c r="I276" i="3"/>
  <c r="G276" i="3"/>
  <c r="R275" i="3"/>
  <c r="F276" i="3"/>
  <c r="H276" i="3"/>
  <c r="K276" i="3"/>
  <c r="M276" i="3"/>
  <c r="B275" i="3"/>
  <c r="N281" i="3"/>
  <c r="N278" i="3"/>
  <c r="L278" i="3"/>
  <c r="I278" i="3"/>
  <c r="G278" i="3"/>
  <c r="R277" i="3"/>
  <c r="F278" i="3"/>
  <c r="H278" i="3"/>
  <c r="K278" i="3"/>
  <c r="M278" i="3"/>
  <c r="B277" i="3"/>
  <c r="M281" i="3"/>
  <c r="N280" i="3"/>
  <c r="L280" i="3"/>
  <c r="I280" i="3"/>
  <c r="G280" i="3"/>
  <c r="R279" i="3"/>
  <c r="F280" i="3"/>
  <c r="H280" i="3"/>
  <c r="K280" i="3"/>
  <c r="M280" i="3"/>
  <c r="B279" i="3"/>
  <c r="L281" i="3"/>
  <c r="K281" i="3"/>
  <c r="E281" i="3"/>
  <c r="F281" i="3"/>
  <c r="G281" i="3"/>
  <c r="H281" i="3"/>
  <c r="I281" i="3"/>
  <c r="J280" i="3"/>
  <c r="J278" i="3"/>
  <c r="J276" i="3"/>
  <c r="H263" i="3"/>
  <c r="H265" i="3"/>
  <c r="H267" i="3"/>
  <c r="H269" i="3"/>
  <c r="H271" i="3"/>
  <c r="L263" i="3"/>
  <c r="L265" i="3"/>
  <c r="L267" i="3"/>
  <c r="L269" i="3"/>
  <c r="L271" i="3"/>
  <c r="C271" i="3"/>
  <c r="O271" i="3"/>
  <c r="O273" i="3"/>
  <c r="C273" i="3"/>
  <c r="R265" i="3"/>
  <c r="R267" i="3"/>
  <c r="R269" i="3"/>
  <c r="B265" i="3"/>
  <c r="B267" i="3"/>
  <c r="B269" i="3"/>
  <c r="L261" i="3"/>
  <c r="H261" i="3"/>
  <c r="M236" i="3"/>
  <c r="N236" i="3"/>
  <c r="O236" i="3"/>
  <c r="P236" i="3"/>
  <c r="K235" i="3"/>
  <c r="M238" i="3"/>
  <c r="N238" i="3"/>
  <c r="O238" i="3"/>
  <c r="P238" i="3"/>
  <c r="K237" i="3"/>
  <c r="M240" i="3"/>
  <c r="N240" i="3"/>
  <c r="O240" i="3"/>
  <c r="P240" i="3"/>
  <c r="K239" i="3"/>
  <c r="M242" i="3"/>
  <c r="N242" i="3"/>
  <c r="O242" i="3"/>
  <c r="P242" i="3"/>
  <c r="K241" i="3"/>
  <c r="K243" i="3"/>
  <c r="D236" i="3"/>
  <c r="E236" i="3"/>
  <c r="F236" i="3"/>
  <c r="G236" i="3"/>
  <c r="I235" i="3"/>
  <c r="D238" i="3"/>
  <c r="E238" i="3"/>
  <c r="F238" i="3"/>
  <c r="G238" i="3"/>
  <c r="I237" i="3"/>
  <c r="D240" i="3"/>
  <c r="E240" i="3"/>
  <c r="F240" i="3"/>
  <c r="G240" i="3"/>
  <c r="I239" i="3"/>
  <c r="D242" i="3"/>
  <c r="E242" i="3"/>
  <c r="F242" i="3"/>
  <c r="G242" i="3"/>
  <c r="I241" i="3"/>
  <c r="I243" i="3"/>
  <c r="O253" i="3"/>
  <c r="N248" i="3"/>
  <c r="L248" i="3"/>
  <c r="I248" i="3"/>
  <c r="G248" i="3"/>
  <c r="R247" i="3"/>
  <c r="F248" i="3"/>
  <c r="H248" i="3"/>
  <c r="K248" i="3"/>
  <c r="M248" i="3"/>
  <c r="B247" i="3"/>
  <c r="N253" i="3"/>
  <c r="N250" i="3"/>
  <c r="L250" i="3"/>
  <c r="I250" i="3"/>
  <c r="G250" i="3"/>
  <c r="R249" i="3"/>
  <c r="F250" i="3"/>
  <c r="H250" i="3"/>
  <c r="K250" i="3"/>
  <c r="M250" i="3"/>
  <c r="B249" i="3"/>
  <c r="M253" i="3"/>
  <c r="N252" i="3"/>
  <c r="L252" i="3"/>
  <c r="I252" i="3"/>
  <c r="G252" i="3"/>
  <c r="R251" i="3"/>
  <c r="F252" i="3"/>
  <c r="H252" i="3"/>
  <c r="K252" i="3"/>
  <c r="M252" i="3"/>
  <c r="B251" i="3"/>
  <c r="L253" i="3"/>
  <c r="K253" i="3"/>
  <c r="E253" i="3"/>
  <c r="F253" i="3"/>
  <c r="G253" i="3"/>
  <c r="H253" i="3"/>
  <c r="I253" i="3"/>
  <c r="J252" i="3"/>
  <c r="J250" i="3"/>
  <c r="J248" i="3"/>
  <c r="H235" i="3"/>
  <c r="H237" i="3"/>
  <c r="H239" i="3"/>
  <c r="H241" i="3"/>
  <c r="H243" i="3"/>
  <c r="L235" i="3"/>
  <c r="L237" i="3"/>
  <c r="L239" i="3"/>
  <c r="L241" i="3"/>
  <c r="L243" i="3"/>
  <c r="C243" i="3"/>
  <c r="O243" i="3"/>
  <c r="O245" i="3"/>
  <c r="C245" i="3"/>
  <c r="R237" i="3"/>
  <c r="R239" i="3"/>
  <c r="R241" i="3"/>
  <c r="B237" i="3"/>
  <c r="B239" i="3"/>
  <c r="B241" i="3"/>
  <c r="L233" i="3"/>
  <c r="H233" i="3"/>
  <c r="M208" i="3"/>
  <c r="N208" i="3"/>
  <c r="O208" i="3"/>
  <c r="P208" i="3"/>
  <c r="K207" i="3"/>
  <c r="M210" i="3"/>
  <c r="N210" i="3"/>
  <c r="O210" i="3"/>
  <c r="P210" i="3"/>
  <c r="K209" i="3"/>
  <c r="M212" i="3"/>
  <c r="N212" i="3"/>
  <c r="O212" i="3"/>
  <c r="P212" i="3"/>
  <c r="K211" i="3"/>
  <c r="M214" i="3"/>
  <c r="N214" i="3"/>
  <c r="O214" i="3"/>
  <c r="P214" i="3"/>
  <c r="K213" i="3"/>
  <c r="K215" i="3"/>
  <c r="D208" i="3"/>
  <c r="E208" i="3"/>
  <c r="F208" i="3"/>
  <c r="G208" i="3"/>
  <c r="I207" i="3"/>
  <c r="D210" i="3"/>
  <c r="E210" i="3"/>
  <c r="F210" i="3"/>
  <c r="G210" i="3"/>
  <c r="I209" i="3"/>
  <c r="D212" i="3"/>
  <c r="E212" i="3"/>
  <c r="F212" i="3"/>
  <c r="G212" i="3"/>
  <c r="I211" i="3"/>
  <c r="D214" i="3"/>
  <c r="E214" i="3"/>
  <c r="F214" i="3"/>
  <c r="G214" i="3"/>
  <c r="I213" i="3"/>
  <c r="I215" i="3"/>
  <c r="O225" i="3"/>
  <c r="N220" i="3"/>
  <c r="L220" i="3"/>
  <c r="I220" i="3"/>
  <c r="G220" i="3"/>
  <c r="R219" i="3"/>
  <c r="F220" i="3"/>
  <c r="H220" i="3"/>
  <c r="K220" i="3"/>
  <c r="M220" i="3"/>
  <c r="B219" i="3"/>
  <c r="N225" i="3"/>
  <c r="N222" i="3"/>
  <c r="L222" i="3"/>
  <c r="I222" i="3"/>
  <c r="G222" i="3"/>
  <c r="R221" i="3"/>
  <c r="F222" i="3"/>
  <c r="H222" i="3"/>
  <c r="K222" i="3"/>
  <c r="M222" i="3"/>
  <c r="B221" i="3"/>
  <c r="M225" i="3"/>
  <c r="N224" i="3"/>
  <c r="L224" i="3"/>
  <c r="I224" i="3"/>
  <c r="G224" i="3"/>
  <c r="R223" i="3"/>
  <c r="F224" i="3"/>
  <c r="H224" i="3"/>
  <c r="K224" i="3"/>
  <c r="M224" i="3"/>
  <c r="B223" i="3"/>
  <c r="L225" i="3"/>
  <c r="K225" i="3"/>
  <c r="E225" i="3"/>
  <c r="F225" i="3"/>
  <c r="G225" i="3"/>
  <c r="H225" i="3"/>
  <c r="I225" i="3"/>
  <c r="J224" i="3"/>
  <c r="J222" i="3"/>
  <c r="J220" i="3"/>
  <c r="H207" i="3"/>
  <c r="H209" i="3"/>
  <c r="H211" i="3"/>
  <c r="H213" i="3"/>
  <c r="H215" i="3"/>
  <c r="L207" i="3"/>
  <c r="L209" i="3"/>
  <c r="L211" i="3"/>
  <c r="L213" i="3"/>
  <c r="L215" i="3"/>
  <c r="C215" i="3"/>
  <c r="O215" i="3"/>
  <c r="O217" i="3"/>
  <c r="C217" i="3"/>
  <c r="R209" i="3"/>
  <c r="R211" i="3"/>
  <c r="R213" i="3"/>
  <c r="B209" i="3"/>
  <c r="B211" i="3"/>
  <c r="B213" i="3"/>
  <c r="L205" i="3"/>
  <c r="H205" i="3"/>
  <c r="M180" i="3"/>
  <c r="N180" i="3"/>
  <c r="O180" i="3"/>
  <c r="P180" i="3"/>
  <c r="K179" i="3"/>
  <c r="M182" i="3"/>
  <c r="N182" i="3"/>
  <c r="O182" i="3"/>
  <c r="P182" i="3"/>
  <c r="K181" i="3"/>
  <c r="M184" i="3"/>
  <c r="N184" i="3"/>
  <c r="O184" i="3"/>
  <c r="P184" i="3"/>
  <c r="K183" i="3"/>
  <c r="M186" i="3"/>
  <c r="N186" i="3"/>
  <c r="O186" i="3"/>
  <c r="P186" i="3"/>
  <c r="K185" i="3"/>
  <c r="K187" i="3"/>
  <c r="D180" i="3"/>
  <c r="E180" i="3"/>
  <c r="F180" i="3"/>
  <c r="G180" i="3"/>
  <c r="I179" i="3"/>
  <c r="D182" i="3"/>
  <c r="E182" i="3"/>
  <c r="F182" i="3"/>
  <c r="G182" i="3"/>
  <c r="I181" i="3"/>
  <c r="D184" i="3"/>
  <c r="E184" i="3"/>
  <c r="F184" i="3"/>
  <c r="G184" i="3"/>
  <c r="I183" i="3"/>
  <c r="D186" i="3"/>
  <c r="E186" i="3"/>
  <c r="F186" i="3"/>
  <c r="G186" i="3"/>
  <c r="I185" i="3"/>
  <c r="I187" i="3"/>
  <c r="O197" i="3"/>
  <c r="N192" i="3"/>
  <c r="L192" i="3"/>
  <c r="I192" i="3"/>
  <c r="G192" i="3"/>
  <c r="R191" i="3"/>
  <c r="F192" i="3"/>
  <c r="H192" i="3"/>
  <c r="K192" i="3"/>
  <c r="M192" i="3"/>
  <c r="B191" i="3"/>
  <c r="N197" i="3"/>
  <c r="N194" i="3"/>
  <c r="L194" i="3"/>
  <c r="I194" i="3"/>
  <c r="G194" i="3"/>
  <c r="R193" i="3"/>
  <c r="F194" i="3"/>
  <c r="H194" i="3"/>
  <c r="K194" i="3"/>
  <c r="M194" i="3"/>
  <c r="B193" i="3"/>
  <c r="M197" i="3"/>
  <c r="N196" i="3"/>
  <c r="L196" i="3"/>
  <c r="I196" i="3"/>
  <c r="G196" i="3"/>
  <c r="R195" i="3"/>
  <c r="F196" i="3"/>
  <c r="H196" i="3"/>
  <c r="K196" i="3"/>
  <c r="M196" i="3"/>
  <c r="B195" i="3"/>
  <c r="L197" i="3"/>
  <c r="K197" i="3"/>
  <c r="E197" i="3"/>
  <c r="F197" i="3"/>
  <c r="G197" i="3"/>
  <c r="H197" i="3"/>
  <c r="I197" i="3"/>
  <c r="J196" i="3"/>
  <c r="J194" i="3"/>
  <c r="J192" i="3"/>
  <c r="H179" i="3"/>
  <c r="H181" i="3"/>
  <c r="H183" i="3"/>
  <c r="H185" i="3"/>
  <c r="H187" i="3"/>
  <c r="L179" i="3"/>
  <c r="L181" i="3"/>
  <c r="L183" i="3"/>
  <c r="L185" i="3"/>
  <c r="L187" i="3"/>
  <c r="C187" i="3"/>
  <c r="O187" i="3"/>
  <c r="O189" i="3"/>
  <c r="C189" i="3"/>
  <c r="R181" i="3"/>
  <c r="R183" i="3"/>
  <c r="R185" i="3"/>
  <c r="B181" i="3"/>
  <c r="B183" i="3"/>
  <c r="B185" i="3"/>
  <c r="L177" i="3"/>
  <c r="H177" i="3"/>
  <c r="M152" i="3"/>
  <c r="N152" i="3"/>
  <c r="O152" i="3"/>
  <c r="P152" i="3"/>
  <c r="K151" i="3"/>
  <c r="M154" i="3"/>
  <c r="N154" i="3"/>
  <c r="O154" i="3"/>
  <c r="P154" i="3"/>
  <c r="K153" i="3"/>
  <c r="M156" i="3"/>
  <c r="N156" i="3"/>
  <c r="O156" i="3"/>
  <c r="P156" i="3"/>
  <c r="K155" i="3"/>
  <c r="M158" i="3"/>
  <c r="N158" i="3"/>
  <c r="O158" i="3"/>
  <c r="P158" i="3"/>
  <c r="K157" i="3"/>
  <c r="K159" i="3"/>
  <c r="D152" i="3"/>
  <c r="E152" i="3"/>
  <c r="F152" i="3"/>
  <c r="G152" i="3"/>
  <c r="I151" i="3"/>
  <c r="D154" i="3"/>
  <c r="E154" i="3"/>
  <c r="F154" i="3"/>
  <c r="G154" i="3"/>
  <c r="I153" i="3"/>
  <c r="D156" i="3"/>
  <c r="E156" i="3"/>
  <c r="F156" i="3"/>
  <c r="G156" i="3"/>
  <c r="I155" i="3"/>
  <c r="D158" i="3"/>
  <c r="E158" i="3"/>
  <c r="F158" i="3"/>
  <c r="G158" i="3"/>
  <c r="I157" i="3"/>
  <c r="I159" i="3"/>
  <c r="O169" i="3"/>
  <c r="N164" i="3"/>
  <c r="L164" i="3"/>
  <c r="I164" i="3"/>
  <c r="G164" i="3"/>
  <c r="R163" i="3"/>
  <c r="F164" i="3"/>
  <c r="H164" i="3"/>
  <c r="K164" i="3"/>
  <c r="M164" i="3"/>
  <c r="B163" i="3"/>
  <c r="N169" i="3"/>
  <c r="N166" i="3"/>
  <c r="L166" i="3"/>
  <c r="I166" i="3"/>
  <c r="G166" i="3"/>
  <c r="R165" i="3"/>
  <c r="F166" i="3"/>
  <c r="H166" i="3"/>
  <c r="K166" i="3"/>
  <c r="M166" i="3"/>
  <c r="B165" i="3"/>
  <c r="M169" i="3"/>
  <c r="N168" i="3"/>
  <c r="L168" i="3"/>
  <c r="I168" i="3"/>
  <c r="G168" i="3"/>
  <c r="R167" i="3"/>
  <c r="F168" i="3"/>
  <c r="H168" i="3"/>
  <c r="K168" i="3"/>
  <c r="M168" i="3"/>
  <c r="B167" i="3"/>
  <c r="L169" i="3"/>
  <c r="K169" i="3"/>
  <c r="E169" i="3"/>
  <c r="F169" i="3"/>
  <c r="G169" i="3"/>
  <c r="H169" i="3"/>
  <c r="I169" i="3"/>
  <c r="J168" i="3"/>
  <c r="J166" i="3"/>
  <c r="J164" i="3"/>
  <c r="H151" i="3"/>
  <c r="H153" i="3"/>
  <c r="H155" i="3"/>
  <c r="H157" i="3"/>
  <c r="H159" i="3"/>
  <c r="L151" i="3"/>
  <c r="L153" i="3"/>
  <c r="L155" i="3"/>
  <c r="L157" i="3"/>
  <c r="L159" i="3"/>
  <c r="C159" i="3"/>
  <c r="O159" i="3"/>
  <c r="O161" i="3"/>
  <c r="C161" i="3"/>
  <c r="R153" i="3"/>
  <c r="R155" i="3"/>
  <c r="R157" i="3"/>
  <c r="B153" i="3"/>
  <c r="B155" i="3"/>
  <c r="B157" i="3"/>
  <c r="L149" i="3"/>
  <c r="H149" i="3"/>
  <c r="M124" i="3"/>
  <c r="N124" i="3"/>
  <c r="O124" i="3"/>
  <c r="P124" i="3"/>
  <c r="K123" i="3"/>
  <c r="M126" i="3"/>
  <c r="N126" i="3"/>
  <c r="O126" i="3"/>
  <c r="P126" i="3"/>
  <c r="K125" i="3"/>
  <c r="M128" i="3"/>
  <c r="N128" i="3"/>
  <c r="O128" i="3"/>
  <c r="P128" i="3"/>
  <c r="K127" i="3"/>
  <c r="M130" i="3"/>
  <c r="N130" i="3"/>
  <c r="O130" i="3"/>
  <c r="P130" i="3"/>
  <c r="K129" i="3"/>
  <c r="K131" i="3"/>
  <c r="D124" i="3"/>
  <c r="E124" i="3"/>
  <c r="F124" i="3"/>
  <c r="G124" i="3"/>
  <c r="I123" i="3"/>
  <c r="D126" i="3"/>
  <c r="E126" i="3"/>
  <c r="F126" i="3"/>
  <c r="G126" i="3"/>
  <c r="I125" i="3"/>
  <c r="D128" i="3"/>
  <c r="E128" i="3"/>
  <c r="F128" i="3"/>
  <c r="G128" i="3"/>
  <c r="I127" i="3"/>
  <c r="D130" i="3"/>
  <c r="E130" i="3"/>
  <c r="F130" i="3"/>
  <c r="G130" i="3"/>
  <c r="I129" i="3"/>
  <c r="I131" i="3"/>
  <c r="O141" i="3"/>
  <c r="N136" i="3"/>
  <c r="L136" i="3"/>
  <c r="I136" i="3"/>
  <c r="G136" i="3"/>
  <c r="R135" i="3"/>
  <c r="F136" i="3"/>
  <c r="H136" i="3"/>
  <c r="K136" i="3"/>
  <c r="M136" i="3"/>
  <c r="B135" i="3"/>
  <c r="N141" i="3"/>
  <c r="N138" i="3"/>
  <c r="L138" i="3"/>
  <c r="I138" i="3"/>
  <c r="G138" i="3"/>
  <c r="R137" i="3"/>
  <c r="F138" i="3"/>
  <c r="H138" i="3"/>
  <c r="K138" i="3"/>
  <c r="M138" i="3"/>
  <c r="B137" i="3"/>
  <c r="M141" i="3"/>
  <c r="N140" i="3"/>
  <c r="L140" i="3"/>
  <c r="I140" i="3"/>
  <c r="G140" i="3"/>
  <c r="R139" i="3"/>
  <c r="F140" i="3"/>
  <c r="H140" i="3"/>
  <c r="K140" i="3"/>
  <c r="M140" i="3"/>
  <c r="B139" i="3"/>
  <c r="L141" i="3"/>
  <c r="K141" i="3"/>
  <c r="E141" i="3"/>
  <c r="F141" i="3"/>
  <c r="G141" i="3"/>
  <c r="H141" i="3"/>
  <c r="I141" i="3"/>
  <c r="J140" i="3"/>
  <c r="J138" i="3"/>
  <c r="J136" i="3"/>
  <c r="H123" i="3"/>
  <c r="H125" i="3"/>
  <c r="H127" i="3"/>
  <c r="H129" i="3"/>
  <c r="H131" i="3"/>
  <c r="L123" i="3"/>
  <c r="L125" i="3"/>
  <c r="L127" i="3"/>
  <c r="L129" i="3"/>
  <c r="L131" i="3"/>
  <c r="C131" i="3"/>
  <c r="O131" i="3"/>
  <c r="O133" i="3"/>
  <c r="C133" i="3"/>
  <c r="R125" i="3"/>
  <c r="R127" i="3"/>
  <c r="R129" i="3"/>
  <c r="B125" i="3"/>
  <c r="B127" i="3"/>
  <c r="B129" i="3"/>
  <c r="L121" i="3"/>
  <c r="H121" i="3"/>
  <c r="M96" i="3"/>
  <c r="N96" i="3"/>
  <c r="O96" i="3"/>
  <c r="P96" i="3"/>
  <c r="K95" i="3"/>
  <c r="M98" i="3"/>
  <c r="N98" i="3"/>
  <c r="O98" i="3"/>
  <c r="P98" i="3"/>
  <c r="K97" i="3"/>
  <c r="M100" i="3"/>
  <c r="N100" i="3"/>
  <c r="O100" i="3"/>
  <c r="P100" i="3"/>
  <c r="K99" i="3"/>
  <c r="M102" i="3"/>
  <c r="N102" i="3"/>
  <c r="O102" i="3"/>
  <c r="P102" i="3"/>
  <c r="K101" i="3"/>
  <c r="K103" i="3"/>
  <c r="D96" i="3"/>
  <c r="E96" i="3"/>
  <c r="F96" i="3"/>
  <c r="G96" i="3"/>
  <c r="I95" i="3"/>
  <c r="D98" i="3"/>
  <c r="E98" i="3"/>
  <c r="F98" i="3"/>
  <c r="G98" i="3"/>
  <c r="I97" i="3"/>
  <c r="D100" i="3"/>
  <c r="E100" i="3"/>
  <c r="F100" i="3"/>
  <c r="G100" i="3"/>
  <c r="I99" i="3"/>
  <c r="D102" i="3"/>
  <c r="E102" i="3"/>
  <c r="F102" i="3"/>
  <c r="G102" i="3"/>
  <c r="I101" i="3"/>
  <c r="I103" i="3"/>
  <c r="O113" i="3"/>
  <c r="N108" i="3"/>
  <c r="L108" i="3"/>
  <c r="I108" i="3"/>
  <c r="G108" i="3"/>
  <c r="R107" i="3"/>
  <c r="F108" i="3"/>
  <c r="H108" i="3"/>
  <c r="K108" i="3"/>
  <c r="M108" i="3"/>
  <c r="B107" i="3"/>
  <c r="N113" i="3"/>
  <c r="N110" i="3"/>
  <c r="L110" i="3"/>
  <c r="I110" i="3"/>
  <c r="G110" i="3"/>
  <c r="R109" i="3"/>
  <c r="F110" i="3"/>
  <c r="H110" i="3"/>
  <c r="K110" i="3"/>
  <c r="M110" i="3"/>
  <c r="B109" i="3"/>
  <c r="M113" i="3"/>
  <c r="N112" i="3"/>
  <c r="L112" i="3"/>
  <c r="I112" i="3"/>
  <c r="G112" i="3"/>
  <c r="R111" i="3"/>
  <c r="F112" i="3"/>
  <c r="H112" i="3"/>
  <c r="K112" i="3"/>
  <c r="M112" i="3"/>
  <c r="B111" i="3"/>
  <c r="L113" i="3"/>
  <c r="K113" i="3"/>
  <c r="E113" i="3"/>
  <c r="F113" i="3"/>
  <c r="G113" i="3"/>
  <c r="H113" i="3"/>
  <c r="I113" i="3"/>
  <c r="J112" i="3"/>
  <c r="J110" i="3"/>
  <c r="J108" i="3"/>
  <c r="H95" i="3"/>
  <c r="H97" i="3"/>
  <c r="H99" i="3"/>
  <c r="H101" i="3"/>
  <c r="H103" i="3"/>
  <c r="L95" i="3"/>
  <c r="L97" i="3"/>
  <c r="L99" i="3"/>
  <c r="L101" i="3"/>
  <c r="L103" i="3"/>
  <c r="C103" i="3"/>
  <c r="O103" i="3"/>
  <c r="O105" i="3"/>
  <c r="C105" i="3"/>
  <c r="R97" i="3"/>
  <c r="R99" i="3"/>
  <c r="R101" i="3"/>
  <c r="B97" i="3"/>
  <c r="B99" i="3"/>
  <c r="B101" i="3"/>
  <c r="L93" i="3"/>
  <c r="H93" i="3"/>
  <c r="M68" i="3"/>
  <c r="N68" i="3"/>
  <c r="O68" i="3"/>
  <c r="P68" i="3"/>
  <c r="K67" i="3"/>
  <c r="M70" i="3"/>
  <c r="N70" i="3"/>
  <c r="O70" i="3"/>
  <c r="P70" i="3"/>
  <c r="K69" i="3"/>
  <c r="M72" i="3"/>
  <c r="N72" i="3"/>
  <c r="O72" i="3"/>
  <c r="P72" i="3"/>
  <c r="K71" i="3"/>
  <c r="M74" i="3"/>
  <c r="N74" i="3"/>
  <c r="O74" i="3"/>
  <c r="P74" i="3"/>
  <c r="K73" i="3"/>
  <c r="K75" i="3"/>
  <c r="D68" i="3"/>
  <c r="E68" i="3"/>
  <c r="F68" i="3"/>
  <c r="G68" i="3"/>
  <c r="I67" i="3"/>
  <c r="D70" i="3"/>
  <c r="E70" i="3"/>
  <c r="F70" i="3"/>
  <c r="G70" i="3"/>
  <c r="I69" i="3"/>
  <c r="D72" i="3"/>
  <c r="E72" i="3"/>
  <c r="F72" i="3"/>
  <c r="G72" i="3"/>
  <c r="I71" i="3"/>
  <c r="D74" i="3"/>
  <c r="E74" i="3"/>
  <c r="F74" i="3"/>
  <c r="G74" i="3"/>
  <c r="I73" i="3"/>
  <c r="I75" i="3"/>
  <c r="O85" i="3"/>
  <c r="N80" i="3"/>
  <c r="L80" i="3"/>
  <c r="I80" i="3"/>
  <c r="G80" i="3"/>
  <c r="R79" i="3"/>
  <c r="F80" i="3"/>
  <c r="H80" i="3"/>
  <c r="K80" i="3"/>
  <c r="M80" i="3"/>
  <c r="B79" i="3"/>
  <c r="N85" i="3"/>
  <c r="N82" i="3"/>
  <c r="L82" i="3"/>
  <c r="I82" i="3"/>
  <c r="G82" i="3"/>
  <c r="R81" i="3"/>
  <c r="F82" i="3"/>
  <c r="H82" i="3"/>
  <c r="K82" i="3"/>
  <c r="M82" i="3"/>
  <c r="B81" i="3"/>
  <c r="M85" i="3"/>
  <c r="N84" i="3"/>
  <c r="L84" i="3"/>
  <c r="I84" i="3"/>
  <c r="G84" i="3"/>
  <c r="R83" i="3"/>
  <c r="F84" i="3"/>
  <c r="H84" i="3"/>
  <c r="K84" i="3"/>
  <c r="M84" i="3"/>
  <c r="B83" i="3"/>
  <c r="L85" i="3"/>
  <c r="K85" i="3"/>
  <c r="E85" i="3"/>
  <c r="F85" i="3"/>
  <c r="G85" i="3"/>
  <c r="H85" i="3"/>
  <c r="I85" i="3"/>
  <c r="J84" i="3"/>
  <c r="J82" i="3"/>
  <c r="J80" i="3"/>
  <c r="H67" i="3"/>
  <c r="H69" i="3"/>
  <c r="H71" i="3"/>
  <c r="H73" i="3"/>
  <c r="H75" i="3"/>
  <c r="L67" i="3"/>
  <c r="L69" i="3"/>
  <c r="L71" i="3"/>
  <c r="L73" i="3"/>
  <c r="L75" i="3"/>
  <c r="C75" i="3"/>
  <c r="O75" i="3"/>
  <c r="O77" i="3"/>
  <c r="C77" i="3"/>
  <c r="R69" i="3"/>
  <c r="R71" i="3"/>
  <c r="R73" i="3"/>
  <c r="B69" i="3"/>
  <c r="B71" i="3"/>
  <c r="B73" i="3"/>
  <c r="L65" i="3"/>
  <c r="H65" i="3"/>
  <c r="M40" i="3"/>
  <c r="N40" i="3"/>
  <c r="O40" i="3"/>
  <c r="P40" i="3"/>
  <c r="K39" i="3"/>
  <c r="M42" i="3"/>
  <c r="N42" i="3"/>
  <c r="O42" i="3"/>
  <c r="P42" i="3"/>
  <c r="K41" i="3"/>
  <c r="M44" i="3"/>
  <c r="N44" i="3"/>
  <c r="O44" i="3"/>
  <c r="P44" i="3"/>
  <c r="K43" i="3"/>
  <c r="M46" i="3"/>
  <c r="N46" i="3"/>
  <c r="O46" i="3"/>
  <c r="P46" i="3"/>
  <c r="K45" i="3"/>
  <c r="K47" i="3"/>
  <c r="D40" i="3"/>
  <c r="E40" i="3"/>
  <c r="F40" i="3"/>
  <c r="G40" i="3"/>
  <c r="I39" i="3"/>
  <c r="D42" i="3"/>
  <c r="E42" i="3"/>
  <c r="F42" i="3"/>
  <c r="G42" i="3"/>
  <c r="I41" i="3"/>
  <c r="D44" i="3"/>
  <c r="E44" i="3"/>
  <c r="F44" i="3"/>
  <c r="G44" i="3"/>
  <c r="I43" i="3"/>
  <c r="D46" i="3"/>
  <c r="E46" i="3"/>
  <c r="F46" i="3"/>
  <c r="G46" i="3"/>
  <c r="I45" i="3"/>
  <c r="I47" i="3"/>
  <c r="O57" i="3"/>
  <c r="N52" i="3"/>
  <c r="L52" i="3"/>
  <c r="I52" i="3"/>
  <c r="G52" i="3"/>
  <c r="R51" i="3"/>
  <c r="F52" i="3"/>
  <c r="H52" i="3"/>
  <c r="K52" i="3"/>
  <c r="M52" i="3"/>
  <c r="B51" i="3"/>
  <c r="N57" i="3"/>
  <c r="N54" i="3"/>
  <c r="L54" i="3"/>
  <c r="I54" i="3"/>
  <c r="G54" i="3"/>
  <c r="R53" i="3"/>
  <c r="F54" i="3"/>
  <c r="H54" i="3"/>
  <c r="K54" i="3"/>
  <c r="M54" i="3"/>
  <c r="B53" i="3"/>
  <c r="M57" i="3"/>
  <c r="N56" i="3"/>
  <c r="L56" i="3"/>
  <c r="I56" i="3"/>
  <c r="G56" i="3"/>
  <c r="R55" i="3"/>
  <c r="F56" i="3"/>
  <c r="H56" i="3"/>
  <c r="K56" i="3"/>
  <c r="M56" i="3"/>
  <c r="B55" i="3"/>
  <c r="L57" i="3"/>
  <c r="K57" i="3"/>
  <c r="E57" i="3"/>
  <c r="F57" i="3"/>
  <c r="G57" i="3"/>
  <c r="H57" i="3"/>
  <c r="I57" i="3"/>
  <c r="J56" i="3"/>
  <c r="J54" i="3"/>
  <c r="J52" i="3"/>
  <c r="H39" i="3"/>
  <c r="H41" i="3"/>
  <c r="H43" i="3"/>
  <c r="H45" i="3"/>
  <c r="H47" i="3"/>
  <c r="L39" i="3"/>
  <c r="L41" i="3"/>
  <c r="L43" i="3"/>
  <c r="L45" i="3"/>
  <c r="L47" i="3"/>
  <c r="C47" i="3"/>
  <c r="O47" i="3"/>
  <c r="O49" i="3"/>
  <c r="C49" i="3"/>
  <c r="R41" i="3"/>
  <c r="R43" i="3"/>
  <c r="R45" i="3"/>
  <c r="B41" i="3"/>
  <c r="B43" i="3"/>
  <c r="B45" i="3"/>
  <c r="L37" i="3"/>
  <c r="H37" i="3"/>
  <c r="M12" i="3"/>
  <c r="N12" i="3"/>
  <c r="O12" i="3"/>
  <c r="P12" i="3"/>
  <c r="K11" i="3"/>
  <c r="M14" i="3"/>
  <c r="N14" i="3"/>
  <c r="O14" i="3"/>
  <c r="P14" i="3"/>
  <c r="K13" i="3"/>
  <c r="M16" i="3"/>
  <c r="N16" i="3"/>
  <c r="O16" i="3"/>
  <c r="P16" i="3"/>
  <c r="K15" i="3"/>
  <c r="M18" i="3"/>
  <c r="N18" i="3"/>
  <c r="O18" i="3"/>
  <c r="P18" i="3"/>
  <c r="K17" i="3"/>
  <c r="K19" i="3"/>
  <c r="D12" i="3"/>
  <c r="E12" i="3"/>
  <c r="F12" i="3"/>
  <c r="G12" i="3"/>
  <c r="I11" i="3"/>
  <c r="D14" i="3"/>
  <c r="E14" i="3"/>
  <c r="F14" i="3"/>
  <c r="G14" i="3"/>
  <c r="I13" i="3"/>
  <c r="D16" i="3"/>
  <c r="E16" i="3"/>
  <c r="F16" i="3"/>
  <c r="G16" i="3"/>
  <c r="I15" i="3"/>
  <c r="D18" i="3"/>
  <c r="E18" i="3"/>
  <c r="F18" i="3"/>
  <c r="G18" i="3"/>
  <c r="I17" i="3"/>
  <c r="I19" i="3"/>
  <c r="O29" i="3"/>
  <c r="N24" i="3"/>
  <c r="L24" i="3"/>
  <c r="I24" i="3"/>
  <c r="G24" i="3"/>
  <c r="R23" i="3"/>
  <c r="F24" i="3"/>
  <c r="H24" i="3"/>
  <c r="K24" i="3"/>
  <c r="M24" i="3"/>
  <c r="B23" i="3"/>
  <c r="N29" i="3"/>
  <c r="N26" i="3"/>
  <c r="L26" i="3"/>
  <c r="I26" i="3"/>
  <c r="G26" i="3"/>
  <c r="R25" i="3"/>
  <c r="F26" i="3"/>
  <c r="H26" i="3"/>
  <c r="K26" i="3"/>
  <c r="M26" i="3"/>
  <c r="B25" i="3"/>
  <c r="M29" i="3"/>
  <c r="N28" i="3"/>
  <c r="L28" i="3"/>
  <c r="I28" i="3"/>
  <c r="G28" i="3"/>
  <c r="R27" i="3"/>
  <c r="F28" i="3"/>
  <c r="H28" i="3"/>
  <c r="K28" i="3"/>
  <c r="M28" i="3"/>
  <c r="B27" i="3"/>
  <c r="L29" i="3"/>
  <c r="K29" i="3"/>
  <c r="E29" i="3"/>
  <c r="F29" i="3"/>
  <c r="G29" i="3"/>
  <c r="H29" i="3"/>
  <c r="I29" i="3"/>
  <c r="J28" i="3"/>
  <c r="J26" i="3"/>
  <c r="J24" i="3"/>
  <c r="H11" i="3"/>
  <c r="H13" i="3"/>
  <c r="H15" i="3"/>
  <c r="H17" i="3"/>
  <c r="H19" i="3"/>
  <c r="L11" i="3"/>
  <c r="L13" i="3"/>
  <c r="L15" i="3"/>
  <c r="L17" i="3"/>
  <c r="L19" i="3"/>
  <c r="C19" i="3"/>
  <c r="O19" i="3"/>
  <c r="O21" i="3"/>
  <c r="C21" i="3"/>
  <c r="R13" i="3"/>
  <c r="R15" i="3"/>
  <c r="R17" i="3"/>
  <c r="B13" i="3"/>
  <c r="B15" i="3"/>
  <c r="B17" i="3"/>
  <c r="L9" i="3"/>
  <c r="H9" i="3"/>
</calcChain>
</file>

<file path=xl/sharedStrings.xml><?xml version="1.0" encoding="utf-8"?>
<sst xmlns="http://schemas.openxmlformats.org/spreadsheetml/2006/main" count="1210" uniqueCount="50">
  <si>
    <t>Termin:</t>
  </si>
  <si>
    <t>Ort:</t>
  </si>
  <si>
    <t>MP</t>
  </si>
  <si>
    <t>Punkte</t>
  </si>
  <si>
    <t>St.</t>
  </si>
  <si>
    <t>Schütze</t>
  </si>
  <si>
    <t>P1</t>
  </si>
  <si>
    <t>P2</t>
  </si>
  <si>
    <t>P3</t>
  </si>
  <si>
    <t>P4</t>
  </si>
  <si>
    <t>Gesamt</t>
  </si>
  <si>
    <t>:</t>
  </si>
  <si>
    <t>Stand</t>
  </si>
  <si>
    <t>Begegnung</t>
  </si>
  <si>
    <t>Paar 1</t>
  </si>
  <si>
    <t>Paar 2</t>
  </si>
  <si>
    <t>Paar 4</t>
  </si>
  <si>
    <t>Paar 3</t>
  </si>
  <si>
    <t>Stechen 1</t>
  </si>
  <si>
    <t>Stechen 2</t>
  </si>
  <si>
    <t>Stechen 3</t>
  </si>
  <si>
    <t xml:space="preserve">Treffer </t>
  </si>
  <si>
    <t>Runde</t>
  </si>
  <si>
    <t>SAISON 2019 / 20</t>
  </si>
  <si>
    <t>Luftgewehr</t>
  </si>
  <si>
    <t>Runde:</t>
  </si>
  <si>
    <t>Region West Luftgewehr</t>
  </si>
  <si>
    <t>Region West</t>
  </si>
  <si>
    <t>Dornbirn</t>
  </si>
  <si>
    <t>SG Fügenberg</t>
  </si>
  <si>
    <t>SSG Innervillgraten</t>
  </si>
  <si>
    <t>USG Altach</t>
  </si>
  <si>
    <t>SG Kössen</t>
  </si>
  <si>
    <t>Innsbruck</t>
  </si>
  <si>
    <t>Thum Andreas</t>
  </si>
  <si>
    <t>Vogl Jana</t>
  </si>
  <si>
    <t>Holaus Tamara</t>
  </si>
  <si>
    <t>Mayr Carmen</t>
  </si>
  <si>
    <t>Mair Tobias</t>
  </si>
  <si>
    <t>Harrasser Pia</t>
  </si>
  <si>
    <t>Weiler Kevin</t>
  </si>
  <si>
    <t>Pribitzer Marlene</t>
  </si>
  <si>
    <t>Waibel Sheileen</t>
  </si>
  <si>
    <t>Diem Patrick</t>
  </si>
  <si>
    <t>Leopold Magdalena</t>
  </si>
  <si>
    <t>Bauhofer Markus</t>
  </si>
  <si>
    <t>Obermoser Stephanie</t>
  </si>
  <si>
    <t>Holzmann Nadine</t>
  </si>
  <si>
    <t>Mathis Thomas</t>
  </si>
  <si>
    <t>Patka Hannes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</si>
</sst>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Protection="1"/>
    <xf numFmtId="0" fontId="2" fillId="0" borderId="0" xfId="0" applyFont="1" applyFill="1" applyAlignment="1" applyProtection="1">
      <alignment vertic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Protection="1"/>
    <xf numFmtId="0" fontId="6" fillId="0" borderId="1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7" fillId="0" borderId="0" xfId="0" applyFont="1" applyFill="1" applyBorder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Protection="1"/>
    <xf numFmtId="0" fontId="1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53" xfId="0" applyFont="1" applyBorder="1" applyAlignment="1" applyProtection="1">
      <alignment vertical="center"/>
    </xf>
    <xf numFmtId="0" fontId="2" fillId="0" borderId="5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center" vertical="center"/>
    </xf>
    <xf numFmtId="0" fontId="6" fillId="0" borderId="50" xfId="0" applyFont="1" applyFill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right" vertical="center"/>
    </xf>
    <xf numFmtId="0" fontId="8" fillId="0" borderId="25" xfId="0" applyFont="1" applyBorder="1" applyAlignment="1" applyProtection="1">
      <alignment horizontal="right" vertical="center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left" vertical="center"/>
    </xf>
    <xf numFmtId="0" fontId="8" fillId="0" borderId="25" xfId="0" applyFont="1" applyBorder="1" applyAlignment="1" applyProtection="1">
      <alignment horizontal="left" vertical="center"/>
    </xf>
    <xf numFmtId="0" fontId="6" fillId="0" borderId="51" xfId="0" applyFont="1" applyFill="1" applyBorder="1" applyAlignment="1" applyProtection="1">
      <alignment horizontal="center" vertical="center"/>
    </xf>
    <xf numFmtId="0" fontId="6" fillId="0" borderId="52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 applyProtection="1">
      <alignment horizontal="center"/>
    </xf>
    <xf numFmtId="0" fontId="2" fillId="5" borderId="13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6" fillId="0" borderId="35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8" fillId="0" borderId="17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right" vertical="center"/>
    </xf>
    <xf numFmtId="0" fontId="8" fillId="0" borderId="7" xfId="0" applyFont="1" applyBorder="1" applyAlignment="1" applyProtection="1">
      <alignment horizontal="right" vertical="center"/>
    </xf>
    <xf numFmtId="0" fontId="8" fillId="0" borderId="8" xfId="0" applyFont="1" applyBorder="1" applyAlignment="1" applyProtection="1">
      <alignment horizontal="right" vertical="center"/>
    </xf>
    <xf numFmtId="0" fontId="2" fillId="5" borderId="9" xfId="0" applyFont="1" applyFill="1" applyBorder="1" applyAlignment="1" applyProtection="1">
      <alignment horizontal="center"/>
    </xf>
    <xf numFmtId="0" fontId="2" fillId="3" borderId="43" xfId="0" applyFont="1" applyFill="1" applyBorder="1" applyAlignment="1" applyProtection="1">
      <alignment horizontal="center"/>
    </xf>
    <xf numFmtId="0" fontId="2" fillId="3" borderId="44" xfId="0" applyFont="1" applyFill="1" applyBorder="1" applyAlignment="1" applyProtection="1">
      <alignment horizontal="center"/>
    </xf>
    <xf numFmtId="0" fontId="2" fillId="3" borderId="47" xfId="0" applyFont="1" applyFill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3" fillId="4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3" borderId="17" xfId="0" applyFont="1" applyFill="1" applyBorder="1" applyAlignment="1" applyProtection="1">
      <alignment horizontal="right" vertical="center"/>
    </xf>
    <xf numFmtId="0" fontId="2" fillId="3" borderId="7" xfId="0" applyFont="1" applyFill="1" applyBorder="1" applyAlignment="1" applyProtection="1">
      <alignment horizontal="right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14" fontId="2" fillId="0" borderId="53" xfId="0" applyNumberFormat="1" applyFont="1" applyFill="1" applyBorder="1" applyAlignment="1" applyProtection="1">
      <alignment horizontal="left" vertical="center"/>
      <protection locked="0"/>
    </xf>
    <xf numFmtId="0" fontId="2" fillId="0" borderId="53" xfId="0" applyFont="1" applyFill="1" applyBorder="1" applyAlignment="1" applyProtection="1">
      <alignment horizontal="left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168"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fgColor indexed="64"/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514350</xdr:colOff>
      <xdr:row>2</xdr:row>
      <xdr:rowOff>190500</xdr:rowOff>
    </xdr:from>
    <xdr:to>
      <xdr:col>16</xdr:col>
      <xdr:colOff>1257300</xdr:colOff>
      <xdr:row>6</xdr:row>
      <xdr:rowOff>28575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590550"/>
          <a:ext cx="7429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495300</xdr:colOff>
      <xdr:row>2</xdr:row>
      <xdr:rowOff>180975</xdr:rowOff>
    </xdr:from>
    <xdr:to>
      <xdr:col>2</xdr:col>
      <xdr:colOff>1209675</xdr:colOff>
      <xdr:row>6</xdr:row>
      <xdr:rowOff>57150</xdr:rowOff>
    </xdr:to>
    <xdr:pic>
      <xdr:nvPicPr>
        <xdr:cNvPr id="3" name="Picture 2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581025"/>
          <a:ext cx="714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B2:DF590"/>
  <sheetViews>
    <sheetView tabSelected="1" showWhiteSpace="0" view="pageLayout" topLeftCell="A9" zoomScale="130" zoomScaleNormal="100" zoomScalePageLayoutView="130" workbookViewId="0">
      <selection activeCell="W19" sqref="W19"/>
    </sheetView>
  </sheetViews>
  <sheetFormatPr baseColWidth="10" defaultColWidth="11" defaultRowHeight="15.75" customHeight="1" x14ac:dyDescent="0.25"/>
  <cols>
    <col min="1" max="1" width="1.375" style="1" customWidth="1"/>
    <col min="2" max="2" width="5.625" style="1" customWidth="1"/>
    <col min="3" max="3" width="25.625" style="1" customWidth="1"/>
    <col min="4" max="7" width="4.625" style="1" customWidth="1"/>
    <col min="8" max="8" width="5.625" style="1" customWidth="1"/>
    <col min="9" max="9" width="4.625" style="1" customWidth="1"/>
    <col min="10" max="10" width="1.625" style="1" customWidth="1"/>
    <col min="11" max="11" width="4.625" style="1" customWidth="1"/>
    <col min="12" max="12" width="5.625" style="1" customWidth="1"/>
    <col min="13" max="16" width="4.625" style="1" customWidth="1"/>
    <col min="17" max="17" width="25.625" style="1" customWidth="1"/>
    <col min="18" max="18" width="5.625" style="1" customWidth="1"/>
    <col min="19" max="19" width="1.5" style="1" customWidth="1"/>
    <col min="20" max="20" width="11" style="1"/>
    <col min="21" max="25" width="11" style="1" customWidth="1"/>
    <col min="26" max="26" width="11" style="1"/>
    <col min="27" max="27" width="22.375" style="3" customWidth="1"/>
    <col min="28" max="31" width="2.875" style="4" customWidth="1"/>
    <col min="32" max="32" width="4.25" style="4" customWidth="1"/>
    <col min="33" max="110" width="11" style="1" customWidth="1"/>
    <col min="111" max="122" width="11" style="1"/>
    <col min="123" max="123" width="11" style="1" customWidth="1"/>
    <col min="124" max="16384" width="11" style="1"/>
  </cols>
  <sheetData>
    <row r="2" spans="2:18" s="1" customFormat="1" ht="15.75" customHeight="1" x14ac:dyDescent="0.25">
      <c r="C2" s="50" t="s">
        <v>26</v>
      </c>
      <c r="D2" s="115" t="s">
        <v>25</v>
      </c>
      <c r="E2" s="115"/>
      <c r="F2" s="115"/>
      <c r="G2" s="51">
        <v>1</v>
      </c>
      <c r="H2" s="116" t="s">
        <v>0</v>
      </c>
      <c r="I2" s="116"/>
      <c r="J2" s="117">
        <v>43779</v>
      </c>
      <c r="K2" s="118"/>
      <c r="L2" s="118"/>
      <c r="M2" s="118"/>
      <c r="N2" s="2" t="s">
        <v>1</v>
      </c>
      <c r="O2" s="119" t="s">
        <v>28</v>
      </c>
      <c r="P2" s="119"/>
      <c r="Q2" s="119"/>
    </row>
    <row r="4" spans="2:18" s="1" customFormat="1" ht="15.75" customHeight="1" x14ac:dyDescent="0.25">
      <c r="D4" s="105" t="s">
        <v>24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2:18" s="1" customFormat="1" ht="15.75" customHeight="1" x14ac:dyDescent="0.25">
      <c r="D5" s="107" t="s">
        <v>23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2:18" s="1" customFormat="1" ht="15.75" customHeight="1" x14ac:dyDescent="0.25">
      <c r="D6" s="105" t="s">
        <v>27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8" spans="2:18" s="1" customFormat="1" ht="15.75" customHeight="1" x14ac:dyDescent="0.25">
      <c r="D8" s="108" t="s">
        <v>22</v>
      </c>
      <c r="E8" s="109"/>
      <c r="F8" s="109"/>
      <c r="G8" s="109"/>
      <c r="H8" s="109"/>
      <c r="I8" s="5">
        <v>1</v>
      </c>
      <c r="J8" s="59"/>
      <c r="K8" s="110" t="s">
        <v>13</v>
      </c>
      <c r="L8" s="110"/>
      <c r="M8" s="110"/>
      <c r="N8" s="5">
        <v>1</v>
      </c>
      <c r="O8" s="6"/>
      <c r="P8" s="7"/>
    </row>
    <row r="9" spans="2:18" s="1" customFormat="1" ht="15.75" customHeight="1" thickBot="1" x14ac:dyDescent="0.3">
      <c r="B9" s="111" t="s">
        <v>29</v>
      </c>
      <c r="C9" s="112"/>
      <c r="D9" s="112"/>
      <c r="E9" s="112"/>
      <c r="F9" s="112"/>
      <c r="G9" s="113"/>
      <c r="H9" s="8">
        <f>IF(I19=0,0,IF(I19&gt;K19,3,IF(AND(I19=K19,I29=K29),1,I29)))</f>
        <v>0</v>
      </c>
      <c r="I9" s="114" t="s">
        <v>2</v>
      </c>
      <c r="J9" s="114"/>
      <c r="K9" s="114"/>
      <c r="L9" s="8">
        <f>IF(K19=0,0,IF(K19&gt;I19,3,IF(AND(K19=I19,K29=I29),1,K29)))</f>
        <v>3</v>
      </c>
      <c r="M9" s="111" t="s">
        <v>30</v>
      </c>
      <c r="N9" s="112"/>
      <c r="O9" s="112"/>
      <c r="P9" s="112"/>
      <c r="Q9" s="112"/>
      <c r="R9" s="113"/>
    </row>
    <row r="10" spans="2:18" s="1" customFormat="1" ht="15.75" customHeight="1" thickBot="1" x14ac:dyDescent="0.3">
      <c r="B10" s="9" t="s">
        <v>4</v>
      </c>
      <c r="C10" s="10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0" t="s">
        <v>3</v>
      </c>
      <c r="I10" s="12"/>
      <c r="J10" s="12"/>
      <c r="K10" s="12"/>
      <c r="L10" s="13"/>
      <c r="M10" s="11" t="s">
        <v>9</v>
      </c>
      <c r="N10" s="11" t="s">
        <v>8</v>
      </c>
      <c r="O10" s="11" t="s">
        <v>7</v>
      </c>
      <c r="P10" s="11" t="s">
        <v>6</v>
      </c>
      <c r="Q10" s="13" t="s">
        <v>5</v>
      </c>
      <c r="R10" s="14" t="s">
        <v>4</v>
      </c>
    </row>
    <row r="11" spans="2:18" s="1" customFormat="1" ht="15.75" customHeight="1" x14ac:dyDescent="0.25">
      <c r="B11" s="102">
        <v>1</v>
      </c>
      <c r="C11" s="103" t="s">
        <v>34</v>
      </c>
      <c r="D11" s="15">
        <v>99</v>
      </c>
      <c r="E11" s="15">
        <v>99</v>
      </c>
      <c r="F11" s="15">
        <v>97</v>
      </c>
      <c r="G11" s="15">
        <v>99</v>
      </c>
      <c r="H11" s="16">
        <f>IF(SUM(D11:G11)=0,0,SUM(D11:G11))</f>
        <v>394</v>
      </c>
      <c r="I11" s="17">
        <f>IF(SUM(D12:H12)=0,0,SUM(D12:H12))</f>
        <v>5</v>
      </c>
      <c r="J11" s="18" t="s">
        <v>11</v>
      </c>
      <c r="K11" s="19">
        <f>IF(SUM(M12:P12)=0,0,SUM(M12:P12))</f>
        <v>3</v>
      </c>
      <c r="L11" s="16">
        <f>IF(SUM(M11:P11)=0,0,SUM(M11:P11))</f>
        <v>391</v>
      </c>
      <c r="M11" s="15">
        <v>98</v>
      </c>
      <c r="N11" s="15">
        <v>97</v>
      </c>
      <c r="O11" s="15">
        <v>96</v>
      </c>
      <c r="P11" s="15">
        <v>100</v>
      </c>
      <c r="Q11" s="103" t="s">
        <v>37</v>
      </c>
      <c r="R11" s="102">
        <v>2</v>
      </c>
    </row>
    <row r="12" spans="2:18" s="1" customFormat="1" ht="15.75" customHeight="1" x14ac:dyDescent="0.25">
      <c r="B12" s="99"/>
      <c r="C12" s="104"/>
      <c r="D12" s="20">
        <f>IF(D11=0,"",IF(D11&gt;P11,2,IF(D11=P11,1,0)))</f>
        <v>0</v>
      </c>
      <c r="E12" s="20">
        <f>IF(E11=0,"",IF(E11&gt;O11,2,IF(E11=O11,1,0)))</f>
        <v>2</v>
      </c>
      <c r="F12" s="20">
        <f>IF(F11=0,"",IF(F11&gt;N11,2,IF(F11=N11,1,0)))</f>
        <v>1</v>
      </c>
      <c r="G12" s="20">
        <f>IF(G11=0,"",IF(G11&gt;M11,2,IF(G11=M11,1,0)))</f>
        <v>2</v>
      </c>
      <c r="H12" s="56"/>
      <c r="I12" s="21"/>
      <c r="J12" s="22"/>
      <c r="K12" s="23"/>
      <c r="L12" s="56"/>
      <c r="M12" s="20">
        <f>IF(M11=0,"",IF(M11&gt;G11,2,IF(M11=G11,1,0)))</f>
        <v>0</v>
      </c>
      <c r="N12" s="20">
        <f>IF(N11=0,"",IF(N11&gt;F11,2,IF(N11=F11,1,0)))</f>
        <v>1</v>
      </c>
      <c r="O12" s="20">
        <f>IF(O11=0,"",IF(O11&gt;E11,2,IF(E11=O11,1,0)))</f>
        <v>0</v>
      </c>
      <c r="P12" s="20">
        <f>IF(P11=0,"",IF(P11&gt;D11,2,IF(P11=D11,1,0)))</f>
        <v>2</v>
      </c>
      <c r="Q12" s="104"/>
      <c r="R12" s="99"/>
    </row>
    <row r="13" spans="2:18" s="1" customFormat="1" ht="15.75" customHeight="1" x14ac:dyDescent="0.25">
      <c r="B13" s="98">
        <f>B11+2</f>
        <v>3</v>
      </c>
      <c r="C13" s="100" t="s">
        <v>35</v>
      </c>
      <c r="D13" s="24">
        <v>93</v>
      </c>
      <c r="E13" s="24">
        <v>98</v>
      </c>
      <c r="F13" s="24">
        <v>98</v>
      </c>
      <c r="G13" s="24">
        <v>100</v>
      </c>
      <c r="H13" s="55">
        <f>IF(SUM(D13:G13)=0,0,SUM(D13:G13))</f>
        <v>389</v>
      </c>
      <c r="I13" s="25">
        <f>IF(SUM(D14:H14)=0,0,SUM(D14:H14))</f>
        <v>4</v>
      </c>
      <c r="J13" s="26" t="s">
        <v>11</v>
      </c>
      <c r="K13" s="27">
        <f>IF(SUM(M14:P14)=0,0,SUM(M14:P14))</f>
        <v>4</v>
      </c>
      <c r="L13" s="55">
        <f>IF(SUM(M13:P13)=0,0,SUM(M13:P13))</f>
        <v>390</v>
      </c>
      <c r="M13" s="24">
        <v>99</v>
      </c>
      <c r="N13" s="24">
        <v>99</v>
      </c>
      <c r="O13" s="24">
        <v>96</v>
      </c>
      <c r="P13" s="24">
        <v>96</v>
      </c>
      <c r="Q13" s="100" t="s">
        <v>38</v>
      </c>
      <c r="R13" s="98">
        <f>R11+2</f>
        <v>4</v>
      </c>
    </row>
    <row r="14" spans="2:18" s="1" customFormat="1" ht="15.75" customHeight="1" x14ac:dyDescent="0.25">
      <c r="B14" s="99"/>
      <c r="C14" s="101"/>
      <c r="D14" s="28">
        <f>IF(D13=0,"",IF(D13&gt;P13,2,IF(D13=P13,1,0)))</f>
        <v>0</v>
      </c>
      <c r="E14" s="28">
        <f>IF(E13=0,"",IF(E13&gt;O13,2,IF(E13=O13,1,0)))</f>
        <v>2</v>
      </c>
      <c r="F14" s="28">
        <f>IF(F13=0,"",IF(F13&gt;N13,2,IF(F13=N13,1,0)))</f>
        <v>0</v>
      </c>
      <c r="G14" s="28">
        <f>IF(G13=0,"",IF(G13&gt;M13,2,IF(G13=M13,1,0)))</f>
        <v>2</v>
      </c>
      <c r="H14" s="56"/>
      <c r="I14" s="21"/>
      <c r="J14" s="22"/>
      <c r="K14" s="23"/>
      <c r="L14" s="56"/>
      <c r="M14" s="28">
        <f>IF(M13=0,"",IF(M13&gt;G13,2,IF(M13=G13,1,0)))</f>
        <v>0</v>
      </c>
      <c r="N14" s="28">
        <f>IF(N13=0,"",IF(N13&gt;F13,2,IF(N13=F13,1,0)))</f>
        <v>2</v>
      </c>
      <c r="O14" s="28">
        <f>IF(O13=0,"",IF(O13&gt;E13,2,IF(E13=O13,1,0)))</f>
        <v>0</v>
      </c>
      <c r="P14" s="28">
        <f>IF(P13=0,"",IF(P13&gt;D13,2,IF(P13=D13,1,0)))</f>
        <v>2</v>
      </c>
      <c r="Q14" s="101"/>
      <c r="R14" s="99"/>
    </row>
    <row r="15" spans="2:18" s="1" customFormat="1" ht="15.75" customHeight="1" x14ac:dyDescent="0.25">
      <c r="B15" s="98">
        <f>B13+2</f>
        <v>5</v>
      </c>
      <c r="C15" s="100" t="s">
        <v>49</v>
      </c>
      <c r="D15" s="24">
        <v>98</v>
      </c>
      <c r="E15" s="24">
        <v>98</v>
      </c>
      <c r="F15" s="24">
        <v>97</v>
      </c>
      <c r="G15" s="24">
        <v>99</v>
      </c>
      <c r="H15" s="55">
        <f>IF(SUM(D15:G15)=0,0,SUM(D15:G15))</f>
        <v>392</v>
      </c>
      <c r="I15" s="25">
        <f>IF(SUM(D16:H16)=0,0,SUM(D16:H16))</f>
        <v>2</v>
      </c>
      <c r="J15" s="26" t="s">
        <v>11</v>
      </c>
      <c r="K15" s="27">
        <f>IF(SUM(M16:P16)=0,0,SUM(M16:P16))</f>
        <v>6</v>
      </c>
      <c r="L15" s="55">
        <f>IF(SUM(M15:P15)=0,0,SUM(M15:P15))</f>
        <v>394</v>
      </c>
      <c r="M15" s="24">
        <v>97</v>
      </c>
      <c r="N15" s="24">
        <v>99</v>
      </c>
      <c r="O15" s="24">
        <v>99</v>
      </c>
      <c r="P15" s="24">
        <v>99</v>
      </c>
      <c r="Q15" s="100" t="s">
        <v>39</v>
      </c>
      <c r="R15" s="98">
        <f>R13+2</f>
        <v>6</v>
      </c>
    </row>
    <row r="16" spans="2:18" s="1" customFormat="1" ht="15.75" customHeight="1" x14ac:dyDescent="0.25">
      <c r="B16" s="99"/>
      <c r="C16" s="101"/>
      <c r="D16" s="28">
        <f>IF(D15=0,"",IF(D15&gt;P15,2,IF(D15=P15,1,0)))</f>
        <v>0</v>
      </c>
      <c r="E16" s="28">
        <f>IF(E15=0,"",IF(E15&gt;O15,2,IF(E15=O15,1,0)))</f>
        <v>0</v>
      </c>
      <c r="F16" s="28">
        <f>IF(F15=0,"",IF(F15&gt;N15,2,IF(F15=N15,1,0)))</f>
        <v>0</v>
      </c>
      <c r="G16" s="28">
        <f>IF(G15=0,"",IF(G15&gt;M15,2,IF(G15=M15,1,0)))</f>
        <v>2</v>
      </c>
      <c r="H16" s="56"/>
      <c r="I16" s="21"/>
      <c r="J16" s="22"/>
      <c r="K16" s="23"/>
      <c r="L16" s="56"/>
      <c r="M16" s="28">
        <f>IF(M15=0,"",IF(M15&gt;G15,2,IF(M15=G15,1,0)))</f>
        <v>0</v>
      </c>
      <c r="N16" s="28">
        <f>IF(N15=0,"",IF(N15&gt;F15,2,IF(N15=F15,1,0)))</f>
        <v>2</v>
      </c>
      <c r="O16" s="28">
        <f>IF(O15=0,"",IF(O15&gt;E15,2,IF(E15=O15,1,0)))</f>
        <v>2</v>
      </c>
      <c r="P16" s="28">
        <f>IF(P15=0,"",IF(P15&gt;D15,2,IF(P15=D15,1,0)))</f>
        <v>2</v>
      </c>
      <c r="Q16" s="101"/>
      <c r="R16" s="99"/>
    </row>
    <row r="17" spans="2:110" ht="15.75" customHeight="1" x14ac:dyDescent="0.25">
      <c r="B17" s="98">
        <f>B15+2</f>
        <v>7</v>
      </c>
      <c r="C17" s="100" t="s">
        <v>36</v>
      </c>
      <c r="D17" s="15">
        <v>96</v>
      </c>
      <c r="E17" s="15">
        <v>95</v>
      </c>
      <c r="F17" s="15">
        <v>98</v>
      </c>
      <c r="G17" s="15">
        <v>97</v>
      </c>
      <c r="H17" s="55">
        <f>IF(SUM(D17:G17)=0,0,SUM(D17:G17))</f>
        <v>386</v>
      </c>
      <c r="I17" s="25">
        <f>IF(SUM(D18:H18)=0,0,SUM(D18:H18))</f>
        <v>4</v>
      </c>
      <c r="J17" s="26" t="s">
        <v>11</v>
      </c>
      <c r="K17" s="27">
        <f>IF(SUM(M18:P18)=0,0,SUM(M18:P18))</f>
        <v>4</v>
      </c>
      <c r="L17" s="55">
        <f>IF(SUM(M17:P17)=0,0,SUM(M17:P17))</f>
        <v>386</v>
      </c>
      <c r="M17" s="15">
        <v>96</v>
      </c>
      <c r="N17" s="15">
        <v>99</v>
      </c>
      <c r="O17" s="15">
        <v>94</v>
      </c>
      <c r="P17" s="15">
        <v>97</v>
      </c>
      <c r="Q17" s="100" t="s">
        <v>40</v>
      </c>
      <c r="R17" s="98">
        <f>R15+2</f>
        <v>8</v>
      </c>
    </row>
    <row r="18" spans="2:110" ht="15.75" customHeight="1" x14ac:dyDescent="0.25">
      <c r="B18" s="99"/>
      <c r="C18" s="101"/>
      <c r="D18" s="28">
        <f>IF(D17=0,"",IF(D17&gt;P17,2,IF(D17=P17,1,0)))</f>
        <v>0</v>
      </c>
      <c r="E18" s="28">
        <f>IF(E17=0,"",IF(E17&gt;O17,2,IF(E17=O17,1,0)))</f>
        <v>2</v>
      </c>
      <c r="F18" s="28">
        <f>IF(F17=0,"",IF(F17&gt;N17,2,IF(F17=N17,1,0)))</f>
        <v>0</v>
      </c>
      <c r="G18" s="28">
        <f>IF(G17=0,"",IF(G17&gt;M17,2,IF(G17=M17,1,0)))</f>
        <v>2</v>
      </c>
      <c r="H18" s="56"/>
      <c r="I18" s="21"/>
      <c r="J18" s="22"/>
      <c r="K18" s="23"/>
      <c r="L18" s="56"/>
      <c r="M18" s="28">
        <f>IF(M17=0,"",IF(M17&gt;G17,2,IF(M17=G17,1,0)))</f>
        <v>0</v>
      </c>
      <c r="N18" s="28">
        <f>IF(N17=0,"",IF(N17&gt;F17,2,IF(N17=F17,1,0)))</f>
        <v>2</v>
      </c>
      <c r="O18" s="28">
        <f>IF(O17=0,"",IF(O17&gt;E17,2,IF(O17=E17,1,0)))</f>
        <v>0</v>
      </c>
      <c r="P18" s="28">
        <f>IF(P17=0,"",IF(P17&gt;D17,2,IF(P17=D17,1,0)))</f>
        <v>2</v>
      </c>
      <c r="Q18" s="101"/>
      <c r="R18" s="99"/>
      <c r="AB18" s="29"/>
      <c r="AC18" s="29"/>
      <c r="AD18" s="29"/>
      <c r="AE18" s="29"/>
      <c r="AH18" s="30"/>
      <c r="AI18" s="30"/>
      <c r="AJ18" s="30"/>
      <c r="AK18" s="30"/>
      <c r="AN18" s="30"/>
      <c r="AO18" s="30"/>
      <c r="AP18" s="30"/>
      <c r="AQ18" s="30"/>
      <c r="AT18" s="30"/>
      <c r="AU18" s="30"/>
      <c r="AV18" s="30"/>
      <c r="AW18" s="30"/>
      <c r="AZ18" s="30"/>
      <c r="BA18" s="30"/>
      <c r="BB18" s="30"/>
      <c r="BC18" s="30"/>
      <c r="BF18" s="30"/>
      <c r="BG18" s="30"/>
      <c r="BH18" s="30"/>
      <c r="BI18" s="30"/>
      <c r="BL18" s="30"/>
      <c r="BM18" s="30"/>
      <c r="BN18" s="30"/>
      <c r="BO18" s="30"/>
      <c r="BR18" s="30"/>
      <c r="BS18" s="30"/>
      <c r="BT18" s="30"/>
      <c r="BU18" s="30"/>
      <c r="BX18" s="30"/>
      <c r="BY18" s="30"/>
      <c r="BZ18" s="30"/>
      <c r="CA18" s="30"/>
      <c r="CD18" s="30"/>
      <c r="CE18" s="30"/>
      <c r="CF18" s="30"/>
      <c r="CG18" s="30"/>
      <c r="CJ18" s="30"/>
      <c r="CK18" s="30"/>
      <c r="CL18" s="30"/>
      <c r="CM18" s="30"/>
      <c r="CP18" s="30"/>
      <c r="CQ18" s="30"/>
      <c r="CR18" s="30"/>
      <c r="CS18" s="30"/>
      <c r="CV18" s="30"/>
      <c r="CW18" s="30"/>
      <c r="CX18" s="30"/>
      <c r="CY18" s="30"/>
      <c r="DB18" s="30"/>
      <c r="DC18" s="30"/>
      <c r="DD18" s="30"/>
      <c r="DE18" s="30"/>
    </row>
    <row r="19" spans="2:110" ht="15.75" customHeight="1" x14ac:dyDescent="0.25">
      <c r="B19" s="31"/>
      <c r="C19" s="86" t="str">
        <f>IF(AND(H19=0,L19=0),"",IF(OR(I19&gt;K19,K19&gt;I19),"kein Stechen erforderlich","Stechen"))</f>
        <v>kein Stechen erforderlich</v>
      </c>
      <c r="D19" s="87"/>
      <c r="E19" s="88"/>
      <c r="F19" s="89" t="s">
        <v>10</v>
      </c>
      <c r="G19" s="90"/>
      <c r="H19" s="31">
        <f>IF(SUM(H11:H18)=0,0,SUM(H11:H18))</f>
        <v>1561</v>
      </c>
      <c r="I19" s="57">
        <f>IF(SUM(I11:I18)=0,0,SUM(I11:I18))</f>
        <v>15</v>
      </c>
      <c r="J19" s="32" t="s">
        <v>11</v>
      </c>
      <c r="K19" s="58">
        <f>IF(SUM(K11:K18)=0,0,SUM(K11:K18))</f>
        <v>17</v>
      </c>
      <c r="L19" s="31">
        <f>IF(SUM(L11:L18)=0,0,SUM(L11:L18))</f>
        <v>1561</v>
      </c>
      <c r="M19" s="89" t="s">
        <v>10</v>
      </c>
      <c r="N19" s="90"/>
      <c r="O19" s="91" t="str">
        <f>C19</f>
        <v>kein Stechen erforderlich</v>
      </c>
      <c r="P19" s="92"/>
      <c r="Q19" s="93"/>
      <c r="R19" s="31"/>
      <c r="AA19" s="33"/>
      <c r="AB19" s="29"/>
      <c r="AC19" s="29"/>
      <c r="AD19" s="29"/>
      <c r="AE19" s="29"/>
      <c r="AG19" s="30"/>
      <c r="AH19" s="30"/>
      <c r="AI19" s="30"/>
      <c r="AJ19" s="30"/>
      <c r="AK19" s="30"/>
      <c r="AM19" s="30"/>
      <c r="AN19" s="30"/>
      <c r="AO19" s="30"/>
      <c r="AP19" s="30"/>
      <c r="AQ19" s="30"/>
      <c r="AS19" s="30"/>
      <c r="AT19" s="30"/>
      <c r="AU19" s="30"/>
      <c r="AV19" s="30"/>
      <c r="AW19" s="30"/>
      <c r="AY19" s="30"/>
      <c r="AZ19" s="30"/>
      <c r="BA19" s="30"/>
      <c r="BB19" s="30"/>
      <c r="BC19" s="30"/>
      <c r="BE19" s="30"/>
      <c r="BF19" s="30"/>
      <c r="BG19" s="30"/>
      <c r="BH19" s="30"/>
      <c r="BI19" s="30"/>
      <c r="BK19" s="30"/>
      <c r="BL19" s="30"/>
      <c r="BM19" s="30"/>
      <c r="BN19" s="30"/>
      <c r="BO19" s="30"/>
      <c r="BQ19" s="30"/>
      <c r="BR19" s="30"/>
      <c r="BS19" s="30"/>
      <c r="BT19" s="30"/>
      <c r="BU19" s="30"/>
      <c r="BW19" s="30"/>
      <c r="BX19" s="30"/>
      <c r="BY19" s="30"/>
      <c r="BZ19" s="30"/>
      <c r="CA19" s="30"/>
      <c r="CC19" s="30"/>
      <c r="CD19" s="30"/>
      <c r="CE19" s="30"/>
      <c r="CF19" s="30"/>
      <c r="CG19" s="30"/>
      <c r="CI19" s="30"/>
      <c r="CJ19" s="30"/>
      <c r="CK19" s="30"/>
      <c r="CL19" s="30"/>
      <c r="CM19" s="30"/>
      <c r="CO19" s="30"/>
      <c r="CP19" s="30"/>
      <c r="CQ19" s="30"/>
      <c r="CR19" s="30"/>
      <c r="CS19" s="30"/>
      <c r="CU19" s="30"/>
      <c r="CV19" s="30"/>
      <c r="CW19" s="30"/>
      <c r="CX19" s="30"/>
      <c r="CY19" s="30"/>
      <c r="DA19" s="30"/>
      <c r="DB19" s="30"/>
      <c r="DC19" s="30"/>
      <c r="DD19" s="30"/>
      <c r="DE19" s="30"/>
    </row>
    <row r="20" spans="2:110" ht="15.75" customHeight="1" x14ac:dyDescent="0.25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AA20" s="33"/>
      <c r="AB20" s="29"/>
      <c r="AC20" s="29"/>
      <c r="AD20" s="29"/>
      <c r="AE20" s="29"/>
      <c r="AG20" s="30"/>
      <c r="AH20" s="30"/>
      <c r="AI20" s="30"/>
      <c r="AJ20" s="30"/>
      <c r="AK20" s="30"/>
      <c r="AM20" s="30"/>
      <c r="AN20" s="30"/>
      <c r="AO20" s="30"/>
      <c r="AP20" s="30"/>
      <c r="AQ20" s="30"/>
      <c r="AS20" s="30"/>
      <c r="AT20" s="30"/>
      <c r="AU20" s="30"/>
      <c r="AV20" s="30"/>
      <c r="AW20" s="30"/>
      <c r="AY20" s="30"/>
      <c r="AZ20" s="30"/>
      <c r="BA20" s="30"/>
      <c r="BB20" s="30"/>
      <c r="BC20" s="30"/>
      <c r="BE20" s="30"/>
      <c r="BF20" s="30"/>
      <c r="BG20" s="30"/>
      <c r="BH20" s="30"/>
      <c r="BI20" s="30"/>
      <c r="BK20" s="30"/>
      <c r="BL20" s="30"/>
      <c r="BM20" s="30"/>
      <c r="BN20" s="30"/>
      <c r="BO20" s="30"/>
      <c r="BQ20" s="30"/>
      <c r="BR20" s="30"/>
      <c r="BS20" s="30"/>
      <c r="BT20" s="30"/>
      <c r="BU20" s="30"/>
      <c r="BW20" s="30"/>
      <c r="BX20" s="30"/>
      <c r="BY20" s="30"/>
      <c r="BZ20" s="30"/>
      <c r="CA20" s="30"/>
      <c r="CC20" s="30"/>
      <c r="CD20" s="30"/>
      <c r="CE20" s="30"/>
      <c r="CF20" s="30"/>
      <c r="CG20" s="30"/>
      <c r="CI20" s="30"/>
      <c r="CJ20" s="30"/>
      <c r="CK20" s="30"/>
      <c r="CL20" s="30"/>
      <c r="CM20" s="30"/>
      <c r="CO20" s="30"/>
      <c r="CP20" s="30"/>
      <c r="CQ20" s="30"/>
      <c r="CR20" s="30"/>
      <c r="CS20" s="30"/>
      <c r="CU20" s="30"/>
      <c r="CV20" s="30"/>
      <c r="CW20" s="30"/>
      <c r="CX20" s="30"/>
      <c r="CY20" s="30"/>
      <c r="DA20" s="30"/>
      <c r="DB20" s="30"/>
      <c r="DC20" s="30"/>
      <c r="DD20" s="30"/>
      <c r="DE20" s="30"/>
    </row>
    <row r="21" spans="2:110" ht="15.75" hidden="1" customHeight="1" thickBot="1" x14ac:dyDescent="0.3">
      <c r="C21" s="94" t="str">
        <f>IF(C19="Stechen",B9,"")</f>
        <v/>
      </c>
      <c r="D21" s="79"/>
      <c r="E21" s="79"/>
      <c r="F21" s="95" t="s">
        <v>14</v>
      </c>
      <c r="G21" s="96"/>
      <c r="H21" s="95" t="s">
        <v>15</v>
      </c>
      <c r="I21" s="97"/>
      <c r="J21" s="96"/>
      <c r="K21" s="95" t="s">
        <v>17</v>
      </c>
      <c r="L21" s="96"/>
      <c r="M21" s="95" t="s">
        <v>16</v>
      </c>
      <c r="N21" s="96"/>
      <c r="O21" s="79" t="str">
        <f>IF(O19="Stechen",M9,"")</f>
        <v/>
      </c>
      <c r="P21" s="79"/>
      <c r="Q21" s="80"/>
      <c r="AA21" s="33"/>
      <c r="AB21" s="29"/>
      <c r="AC21" s="29"/>
      <c r="AD21" s="29"/>
      <c r="AE21" s="29"/>
      <c r="AG21" s="30"/>
      <c r="AH21" s="30"/>
      <c r="AI21" s="30"/>
      <c r="AJ21" s="30"/>
      <c r="AK21" s="30"/>
      <c r="AM21" s="30"/>
      <c r="AN21" s="30"/>
      <c r="AO21" s="30"/>
      <c r="AP21" s="30"/>
      <c r="AQ21" s="30"/>
      <c r="AS21" s="30"/>
      <c r="AT21" s="30"/>
      <c r="AU21" s="30"/>
      <c r="AV21" s="30"/>
      <c r="AW21" s="30"/>
      <c r="AY21" s="30"/>
      <c r="AZ21" s="30"/>
      <c r="BA21" s="30"/>
      <c r="BB21" s="30"/>
      <c r="BC21" s="30"/>
      <c r="BE21" s="30"/>
      <c r="BF21" s="30"/>
      <c r="BG21" s="30"/>
      <c r="BH21" s="30"/>
      <c r="BI21" s="30"/>
      <c r="BK21" s="30"/>
      <c r="BL21" s="30"/>
      <c r="BM21" s="30"/>
      <c r="BN21" s="30"/>
      <c r="BO21" s="30"/>
      <c r="BQ21" s="30"/>
      <c r="BR21" s="30"/>
      <c r="BS21" s="30"/>
      <c r="BT21" s="30"/>
      <c r="BU21" s="30"/>
      <c r="BW21" s="30"/>
      <c r="BX21" s="30"/>
      <c r="BY21" s="30"/>
      <c r="BZ21" s="30"/>
      <c r="CA21" s="30"/>
      <c r="CC21" s="30"/>
      <c r="CD21" s="30"/>
      <c r="CE21" s="30"/>
      <c r="CF21" s="30"/>
      <c r="CG21" s="30"/>
      <c r="CI21" s="30"/>
      <c r="CJ21" s="30"/>
      <c r="CK21" s="30"/>
      <c r="CL21" s="30"/>
      <c r="CM21" s="30"/>
      <c r="CO21" s="30"/>
      <c r="CP21" s="30"/>
      <c r="CQ21" s="30"/>
      <c r="CR21" s="30"/>
      <c r="CS21" s="30"/>
      <c r="CU21" s="30"/>
      <c r="CV21" s="30"/>
      <c r="CW21" s="30"/>
      <c r="CX21" s="30"/>
      <c r="CY21" s="30"/>
      <c r="DA21" s="30"/>
      <c r="DB21" s="30"/>
      <c r="DC21" s="30"/>
      <c r="DD21" s="30"/>
      <c r="DE21" s="30"/>
    </row>
    <row r="22" spans="2:110" ht="15.75" hidden="1" customHeight="1" x14ac:dyDescent="0.25">
      <c r="B22" s="81" t="s">
        <v>3</v>
      </c>
      <c r="C22" s="81"/>
      <c r="D22" s="82" t="s">
        <v>12</v>
      </c>
      <c r="E22" s="82"/>
      <c r="F22" s="34">
        <v>1</v>
      </c>
      <c r="G22" s="35">
        <v>2</v>
      </c>
      <c r="H22" s="34">
        <v>3</v>
      </c>
      <c r="I22" s="83">
        <v>4</v>
      </c>
      <c r="J22" s="84"/>
      <c r="K22" s="34">
        <v>5</v>
      </c>
      <c r="L22" s="35">
        <v>6</v>
      </c>
      <c r="M22" s="34">
        <v>7</v>
      </c>
      <c r="N22" s="35">
        <v>8</v>
      </c>
      <c r="O22" s="82" t="s">
        <v>12</v>
      </c>
      <c r="P22" s="82"/>
      <c r="Q22" s="85" t="s">
        <v>3</v>
      </c>
      <c r="R22" s="85"/>
      <c r="AA22" s="33"/>
      <c r="AB22" s="29"/>
      <c r="AC22" s="29"/>
      <c r="AD22" s="29"/>
      <c r="AE22" s="29"/>
      <c r="AG22" s="30"/>
      <c r="AH22" s="30"/>
      <c r="AI22" s="30"/>
      <c r="AJ22" s="30"/>
      <c r="AK22" s="30"/>
      <c r="AM22" s="30"/>
      <c r="AN22" s="30"/>
      <c r="AO22" s="30"/>
      <c r="AP22" s="30"/>
      <c r="AQ22" s="30"/>
      <c r="AS22" s="30"/>
      <c r="AT22" s="30"/>
      <c r="AU22" s="30"/>
      <c r="AV22" s="30"/>
      <c r="AW22" s="30"/>
      <c r="AY22" s="30"/>
      <c r="AZ22" s="30"/>
      <c r="BA22" s="30"/>
      <c r="BB22" s="30"/>
      <c r="BC22" s="30"/>
      <c r="BE22" s="30"/>
      <c r="BF22" s="30"/>
      <c r="BG22" s="30"/>
      <c r="BH22" s="30"/>
      <c r="BI22" s="30"/>
      <c r="BK22" s="30"/>
      <c r="BL22" s="30"/>
      <c r="BM22" s="30"/>
      <c r="BN22" s="30"/>
      <c r="BO22" s="30"/>
      <c r="BQ22" s="30"/>
      <c r="BR22" s="30"/>
      <c r="BS22" s="30"/>
      <c r="BT22" s="30"/>
      <c r="BU22" s="30"/>
      <c r="BW22" s="30"/>
      <c r="BX22" s="30"/>
      <c r="BY22" s="30"/>
      <c r="BZ22" s="30"/>
      <c r="CA22" s="30"/>
      <c r="CC22" s="30"/>
      <c r="CD22" s="30"/>
      <c r="CE22" s="30"/>
      <c r="CF22" s="30"/>
      <c r="CG22" s="30"/>
      <c r="CI22" s="30"/>
      <c r="CJ22" s="30"/>
      <c r="CK22" s="30"/>
      <c r="CL22" s="30"/>
      <c r="CM22" s="30"/>
      <c r="CO22" s="30"/>
      <c r="CP22" s="30"/>
      <c r="CQ22" s="30"/>
      <c r="CR22" s="30"/>
      <c r="CS22" s="30"/>
      <c r="CU22" s="30"/>
      <c r="CV22" s="30"/>
      <c r="CW22" s="30"/>
      <c r="CX22" s="30"/>
      <c r="CY22" s="30"/>
      <c r="DA22" s="30"/>
      <c r="DB22" s="30"/>
      <c r="DC22" s="30"/>
      <c r="DD22" s="30"/>
      <c r="DE22" s="30"/>
    </row>
    <row r="23" spans="2:110" ht="15.75" hidden="1" customHeight="1" x14ac:dyDescent="0.25">
      <c r="B23" s="60">
        <f>IF(SUM(F24,H24,K24,M24)=0,0,SUM(F24,H24,K24,M24))</f>
        <v>0</v>
      </c>
      <c r="C23" s="69" t="s">
        <v>18</v>
      </c>
      <c r="D23" s="62" t="s">
        <v>21</v>
      </c>
      <c r="E23" s="62"/>
      <c r="F23" s="36"/>
      <c r="G23" s="54"/>
      <c r="H23" s="36"/>
      <c r="I23" s="77"/>
      <c r="J23" s="78"/>
      <c r="K23" s="36"/>
      <c r="L23" s="54"/>
      <c r="M23" s="36"/>
      <c r="N23" s="54"/>
      <c r="O23" s="68" t="s">
        <v>21</v>
      </c>
      <c r="P23" s="62"/>
      <c r="Q23" s="73" t="s">
        <v>18</v>
      </c>
      <c r="R23" s="60">
        <f>IF(SUM(N24,L24,I24,G24)=0,0,SUM(N24,L24,I24,G24))</f>
        <v>0</v>
      </c>
      <c r="AA23" s="33"/>
      <c r="AB23" s="29"/>
      <c r="AC23" s="29"/>
      <c r="AD23" s="29"/>
      <c r="AE23" s="29"/>
      <c r="AF23" s="29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</row>
    <row r="24" spans="2:110" ht="15.75" hidden="1" customHeight="1" x14ac:dyDescent="0.25">
      <c r="B24" s="61"/>
      <c r="C24" s="70"/>
      <c r="D24" s="62" t="s">
        <v>3</v>
      </c>
      <c r="E24" s="65"/>
      <c r="F24" s="37" t="str">
        <f>IF(F23="","",IF(F23&gt;G23,2,IF(F23=G23,1,0)))</f>
        <v/>
      </c>
      <c r="G24" s="38" t="str">
        <f>IF(G23="","",IF(G23&gt;F23,2,IF(G23=F23,1,0)))</f>
        <v/>
      </c>
      <c r="H24" s="37" t="str">
        <f>IF(H23="","",IF(H23&gt;I23,2,IF(H23=I23,1,0)))</f>
        <v/>
      </c>
      <c r="I24" s="75" t="str">
        <f>IF(I23="","",IF(I23&gt;H23,2,IF(I23=H23,1,0)))</f>
        <v/>
      </c>
      <c r="J24" s="76" t="str">
        <f>IF(J23="","",IF(J23&gt;I23,2,IF(J23=I23,1,"")))</f>
        <v/>
      </c>
      <c r="K24" s="37" t="str">
        <f>IF(K23="","",IF(K23&gt;L23,2,IF(K23=L23,1,0)))</f>
        <v/>
      </c>
      <c r="L24" s="38" t="str">
        <f>IF(L23="","",IF(L23&gt;K23,2,IF(L23=K23,1,0)))</f>
        <v/>
      </c>
      <c r="M24" s="37" t="str">
        <f>IF(M23="","",IF(M23&gt;N23,2,IF(M23=N23,1,0)))</f>
        <v/>
      </c>
      <c r="N24" s="38" t="str">
        <f>IF(N23="","",IF(N23&gt;M23,2,IF(N23=M23,1,0)))</f>
        <v/>
      </c>
      <c r="O24" s="68" t="s">
        <v>3</v>
      </c>
      <c r="P24" s="62"/>
      <c r="Q24" s="74"/>
      <c r="R24" s="61"/>
      <c r="AA24" s="33"/>
      <c r="AB24" s="29"/>
      <c r="AC24" s="29"/>
      <c r="AD24" s="29"/>
      <c r="AE24" s="29"/>
      <c r="AF24" s="29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</row>
    <row r="25" spans="2:110" ht="15.75" hidden="1" customHeight="1" x14ac:dyDescent="0.25">
      <c r="B25" s="60">
        <f>IF(SUM(F26,H26,K26,M26)=0,0,SUM(F26,H26,K26,M26))</f>
        <v>0</v>
      </c>
      <c r="C25" s="69" t="s">
        <v>19</v>
      </c>
      <c r="D25" s="62" t="s">
        <v>21</v>
      </c>
      <c r="E25" s="62"/>
      <c r="F25" s="36"/>
      <c r="G25" s="54"/>
      <c r="H25" s="36"/>
      <c r="I25" s="77"/>
      <c r="J25" s="78"/>
      <c r="K25" s="36"/>
      <c r="L25" s="54"/>
      <c r="M25" s="36"/>
      <c r="N25" s="54"/>
      <c r="O25" s="68" t="s">
        <v>21</v>
      </c>
      <c r="P25" s="62"/>
      <c r="Q25" s="73" t="s">
        <v>19</v>
      </c>
      <c r="R25" s="60">
        <f>IF(SUM(N26,L26,I26,G26)=0,0,SUM(N26,L26,I26,G26))</f>
        <v>0</v>
      </c>
      <c r="AA25" s="33"/>
      <c r="AB25" s="29"/>
      <c r="AC25" s="29"/>
      <c r="AD25" s="29"/>
      <c r="AE25" s="29"/>
      <c r="AF25" s="29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</row>
    <row r="26" spans="2:110" ht="15.75" hidden="1" customHeight="1" x14ac:dyDescent="0.25">
      <c r="B26" s="61"/>
      <c r="C26" s="70"/>
      <c r="D26" s="62" t="s">
        <v>3</v>
      </c>
      <c r="E26" s="65"/>
      <c r="F26" s="39" t="str">
        <f>IF(F25="","",IF(F25&gt;G25,2,IF(F25=G25,1,0)))</f>
        <v/>
      </c>
      <c r="G26" s="40" t="str">
        <f>IF(G25="","",IF(G25&gt;F25,2,IF(G25=F25,1,0)))</f>
        <v/>
      </c>
      <c r="H26" s="39" t="str">
        <f>IF(H25="","",IF(H25&gt;I25,2,IF(H25=I25,1,0)))</f>
        <v/>
      </c>
      <c r="I26" s="66" t="str">
        <f>IF(I25="","",IF(I25&gt;H25,2,IF(I25=H25,1,0)))</f>
        <v/>
      </c>
      <c r="J26" s="67" t="str">
        <f>IF(J25="","",IF(J25&gt;I25,2,IF(J25=I25,1,"")))</f>
        <v/>
      </c>
      <c r="K26" s="39" t="str">
        <f>IF(K25="","",IF(K25&gt;L25,2,IF(K25=L25,1,0)))</f>
        <v/>
      </c>
      <c r="L26" s="40" t="str">
        <f>IF(L25="","",IF(L25&gt;K25,2,IF(L25=K25,1,0)))</f>
        <v/>
      </c>
      <c r="M26" s="39" t="str">
        <f>IF(M25="","",IF(M25&gt;N25,2,IF(M25=N25,1,0)))</f>
        <v/>
      </c>
      <c r="N26" s="40" t="str">
        <f>IF(N25="","",IF(N25&gt;M25,2,IF(N25=M25,1,0)))</f>
        <v/>
      </c>
      <c r="O26" s="68" t="s">
        <v>3</v>
      </c>
      <c r="P26" s="62"/>
      <c r="Q26" s="74"/>
      <c r="R26" s="61"/>
      <c r="AA26" s="33"/>
      <c r="AB26" s="29"/>
      <c r="AC26" s="29"/>
      <c r="AD26" s="29"/>
      <c r="AE26" s="29"/>
      <c r="AF26" s="29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</row>
    <row r="27" spans="2:110" ht="15.75" hidden="1" customHeight="1" x14ac:dyDescent="0.25">
      <c r="B27" s="60">
        <f>IF(SUM(F28,H28,K28,M28)=0,0,SUM(F28,H28,K28,M28))</f>
        <v>0</v>
      </c>
      <c r="C27" s="69" t="s">
        <v>20</v>
      </c>
      <c r="D27" s="62" t="s">
        <v>21</v>
      </c>
      <c r="E27" s="62"/>
      <c r="F27" s="41"/>
      <c r="G27" s="42"/>
      <c r="H27" s="41"/>
      <c r="I27" s="71"/>
      <c r="J27" s="72"/>
      <c r="K27" s="41"/>
      <c r="L27" s="42"/>
      <c r="M27" s="41"/>
      <c r="N27" s="42"/>
      <c r="O27" s="68" t="s">
        <v>21</v>
      </c>
      <c r="P27" s="62"/>
      <c r="Q27" s="73" t="s">
        <v>20</v>
      </c>
      <c r="R27" s="60">
        <f>IF(SUM(N28,L28,I28,G28)=0,0,SUM(N28,L28,I28,G28))</f>
        <v>0</v>
      </c>
      <c r="AA27" s="33"/>
      <c r="AB27" s="29"/>
      <c r="AC27" s="29"/>
      <c r="AD27" s="29"/>
      <c r="AE27" s="29"/>
      <c r="AF27" s="29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</row>
    <row r="28" spans="2:110" ht="15.75" hidden="1" customHeight="1" thickBot="1" x14ac:dyDescent="0.3">
      <c r="B28" s="61"/>
      <c r="C28" s="70"/>
      <c r="D28" s="62" t="s">
        <v>3</v>
      </c>
      <c r="E28" s="62"/>
      <c r="F28" s="43" t="str">
        <f>IF(F27="","",IF(F27&gt;G27,2,IF(F27=G27,1,0)))</f>
        <v/>
      </c>
      <c r="G28" s="53" t="str">
        <f>IF(G27="","",IF(G27&gt;F27,2,IF(G27=F27,1,0)))</f>
        <v/>
      </c>
      <c r="H28" s="43" t="str">
        <f>IF(H27="","",IF(H27&gt;I27,2,IF(H27=I27,1,0)))</f>
        <v/>
      </c>
      <c r="I28" s="63" t="str">
        <f>IF(I27="","",IF(I27&gt;H27,2,IF(I27=H27,1,0)))</f>
        <v/>
      </c>
      <c r="J28" s="64" t="str">
        <f>IF(J27="","",IF(J27&gt;I27,2,IF(J27=I27,1,"")))</f>
        <v/>
      </c>
      <c r="K28" s="43" t="str">
        <f>IF(K27="","",IF(K27&gt;L27,2,IF(K27=L27,1,0)))</f>
        <v/>
      </c>
      <c r="L28" s="53" t="str">
        <f>IF(L27="","",IF(L27&gt;K27,2,IF(L27=K27,1,0)))</f>
        <v/>
      </c>
      <c r="M28" s="43" t="str">
        <f>IF(M27="","",IF(M27&gt;N27,2,IF(M27=N27,1,0)))</f>
        <v/>
      </c>
      <c r="N28" s="53" t="str">
        <f>IF(N27="","",IF(N27&gt;M27,2,IF(N27=M27,1,0)))</f>
        <v/>
      </c>
      <c r="O28" s="62" t="s">
        <v>3</v>
      </c>
      <c r="P28" s="62"/>
      <c r="Q28" s="74"/>
      <c r="R28" s="61"/>
      <c r="AA28" s="33"/>
      <c r="AB28" s="29"/>
      <c r="AC28" s="29"/>
      <c r="AD28" s="29"/>
      <c r="AE28" s="29"/>
      <c r="AF28" s="29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</row>
    <row r="29" spans="2:110" ht="45.75" hidden="1" customHeight="1" x14ac:dyDescent="0.25">
      <c r="B29" s="44"/>
      <c r="D29" s="52"/>
      <c r="E29" s="45">
        <f>IF(I19=K19,1,0)</f>
        <v>0</v>
      </c>
      <c r="F29" s="46">
        <f>IF(B23&gt;R23,1,0)</f>
        <v>0</v>
      </c>
      <c r="G29" s="46">
        <f>IF(B25&gt;R25,1,0)</f>
        <v>0</v>
      </c>
      <c r="H29" s="46">
        <f>IF(B27&gt;R27,1,0)</f>
        <v>0</v>
      </c>
      <c r="I29" s="46">
        <f>SUM(E29:H29)</f>
        <v>0</v>
      </c>
      <c r="J29" s="47"/>
      <c r="K29" s="46">
        <f>SUM(L29:O29)</f>
        <v>0</v>
      </c>
      <c r="L29" s="46">
        <f>IF(R27&gt;B27,1,0)</f>
        <v>0</v>
      </c>
      <c r="M29" s="46">
        <f>IF(R25&gt;B25,1,0)</f>
        <v>0</v>
      </c>
      <c r="N29" s="46">
        <f>IF(R23&gt;B23,1,0)</f>
        <v>0</v>
      </c>
      <c r="O29" s="48">
        <f>IF(K19=I19,1,0)</f>
        <v>0</v>
      </c>
      <c r="P29" s="49"/>
      <c r="R29" s="44"/>
      <c r="AA29" s="33"/>
      <c r="AB29" s="29"/>
      <c r="AC29" s="29"/>
      <c r="AD29" s="29"/>
      <c r="AE29" s="29"/>
      <c r="AF29" s="29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</row>
    <row r="30" spans="2:110" ht="15.75" hidden="1" customHeight="1" x14ac:dyDescent="0.25">
      <c r="C30" s="50" t="s">
        <v>26</v>
      </c>
      <c r="D30" s="115" t="s">
        <v>25</v>
      </c>
      <c r="E30" s="115"/>
      <c r="F30" s="115"/>
      <c r="G30" s="51">
        <v>1</v>
      </c>
      <c r="H30" s="116" t="s">
        <v>0</v>
      </c>
      <c r="I30" s="116"/>
      <c r="J30" s="117">
        <v>43779</v>
      </c>
      <c r="K30" s="118"/>
      <c r="L30" s="118"/>
      <c r="M30" s="118"/>
      <c r="N30" s="2" t="s">
        <v>1</v>
      </c>
      <c r="O30" s="119" t="s">
        <v>28</v>
      </c>
      <c r="P30" s="119"/>
      <c r="Q30" s="119"/>
    </row>
    <row r="31" spans="2:110" ht="15.75" hidden="1" customHeight="1" x14ac:dyDescent="0.25"/>
    <row r="32" spans="2:110" ht="15.75" hidden="1" customHeight="1" x14ac:dyDescent="0.25">
      <c r="D32" s="105" t="s">
        <v>24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09" ht="15.75" hidden="1" customHeight="1" x14ac:dyDescent="0.25">
      <c r="D33" s="107" t="s">
        <v>23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2:109" ht="15.75" hidden="1" customHeight="1" x14ac:dyDescent="0.25">
      <c r="D34" s="105" t="s">
        <v>27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6" spans="2:109" ht="15.75" customHeight="1" x14ac:dyDescent="0.25">
      <c r="D36" s="108" t="s">
        <v>22</v>
      </c>
      <c r="E36" s="109"/>
      <c r="F36" s="109"/>
      <c r="G36" s="109"/>
      <c r="H36" s="109"/>
      <c r="I36" s="5">
        <v>1</v>
      </c>
      <c r="J36" s="59"/>
      <c r="K36" s="110" t="s">
        <v>13</v>
      </c>
      <c r="L36" s="110"/>
      <c r="M36" s="110"/>
      <c r="N36" s="5">
        <v>2</v>
      </c>
      <c r="O36" s="6"/>
      <c r="P36" s="7"/>
    </row>
    <row r="37" spans="2:109" ht="15.75" customHeight="1" thickBot="1" x14ac:dyDescent="0.3">
      <c r="B37" s="111" t="s">
        <v>31</v>
      </c>
      <c r="C37" s="112"/>
      <c r="D37" s="112"/>
      <c r="E37" s="112"/>
      <c r="F37" s="112"/>
      <c r="G37" s="113"/>
      <c r="H37" s="8">
        <f>IF(I47=0,0,IF(I47&gt;K47,3,IF(AND(I47=K47,I57=K57),1,I57)))</f>
        <v>3</v>
      </c>
      <c r="I37" s="114" t="s">
        <v>2</v>
      </c>
      <c r="J37" s="114"/>
      <c r="K37" s="114"/>
      <c r="L37" s="8">
        <f>IF(K47=0,0,IF(K47&gt;I47,3,IF(AND(K47=I47,K57=I57),1,K57)))</f>
        <v>0</v>
      </c>
      <c r="M37" s="111" t="s">
        <v>32</v>
      </c>
      <c r="N37" s="112"/>
      <c r="O37" s="112"/>
      <c r="P37" s="112"/>
      <c r="Q37" s="112"/>
      <c r="R37" s="113"/>
    </row>
    <row r="38" spans="2:109" ht="15.75" customHeight="1" thickBot="1" x14ac:dyDescent="0.3">
      <c r="B38" s="9" t="s">
        <v>4</v>
      </c>
      <c r="C38" s="10" t="s">
        <v>5</v>
      </c>
      <c r="D38" s="11" t="s">
        <v>6</v>
      </c>
      <c r="E38" s="11" t="s">
        <v>7</v>
      </c>
      <c r="F38" s="11" t="s">
        <v>8</v>
      </c>
      <c r="G38" s="11" t="s">
        <v>9</v>
      </c>
      <c r="H38" s="10" t="s">
        <v>3</v>
      </c>
      <c r="I38" s="12"/>
      <c r="J38" s="12"/>
      <c r="K38" s="12"/>
      <c r="L38" s="13"/>
      <c r="M38" s="11" t="s">
        <v>9</v>
      </c>
      <c r="N38" s="11" t="s">
        <v>8</v>
      </c>
      <c r="O38" s="11" t="s">
        <v>7</v>
      </c>
      <c r="P38" s="11" t="s">
        <v>6</v>
      </c>
      <c r="Q38" s="13" t="s">
        <v>5</v>
      </c>
      <c r="R38" s="14" t="s">
        <v>4</v>
      </c>
    </row>
    <row r="39" spans="2:109" ht="15.75" customHeight="1" x14ac:dyDescent="0.25">
      <c r="B39" s="102">
        <v>1</v>
      </c>
      <c r="C39" s="103" t="s">
        <v>48</v>
      </c>
      <c r="D39" s="15">
        <v>99</v>
      </c>
      <c r="E39" s="15">
        <v>99</v>
      </c>
      <c r="F39" s="15">
        <v>99</v>
      </c>
      <c r="G39" s="15">
        <v>98</v>
      </c>
      <c r="H39" s="16">
        <f>IF(SUM(D39:G39)=0,0,SUM(D39:G39))</f>
        <v>395</v>
      </c>
      <c r="I39" s="17">
        <f>IF(SUM(D40:H40)=0,0,SUM(D40:H40))</f>
        <v>7</v>
      </c>
      <c r="J39" s="18" t="s">
        <v>11</v>
      </c>
      <c r="K39" s="19">
        <f>IF(SUM(M40:P40)=0,0,SUM(M40:P40))</f>
        <v>1</v>
      </c>
      <c r="L39" s="16">
        <f>IF(SUM(M39:P39)=0,0,SUM(M39:P39))</f>
        <v>384</v>
      </c>
      <c r="M39" s="15">
        <v>94</v>
      </c>
      <c r="N39" s="15">
        <v>93</v>
      </c>
      <c r="O39" s="15">
        <v>99</v>
      </c>
      <c r="P39" s="15">
        <v>98</v>
      </c>
      <c r="Q39" s="103" t="s">
        <v>44</v>
      </c>
      <c r="R39" s="102">
        <v>2</v>
      </c>
    </row>
    <row r="40" spans="2:109" ht="15.75" customHeight="1" x14ac:dyDescent="0.25">
      <c r="B40" s="99"/>
      <c r="C40" s="104"/>
      <c r="D40" s="20">
        <f>IF(D39=0,"",IF(D39&gt;P39,2,IF(D39=P39,1,0)))</f>
        <v>2</v>
      </c>
      <c r="E40" s="20">
        <f>IF(E39=0,"",IF(E39&gt;O39,2,IF(E39=O39,1,0)))</f>
        <v>1</v>
      </c>
      <c r="F40" s="20">
        <f>IF(F39=0,"",IF(F39&gt;N39,2,IF(F39=N39,1,0)))</f>
        <v>2</v>
      </c>
      <c r="G40" s="20">
        <f>IF(G39=0,"",IF(G39&gt;M39,2,IF(G39=M39,1,0)))</f>
        <v>2</v>
      </c>
      <c r="H40" s="56"/>
      <c r="I40" s="21"/>
      <c r="J40" s="22"/>
      <c r="K40" s="23"/>
      <c r="L40" s="56"/>
      <c r="M40" s="20">
        <f>IF(M39=0,"",IF(M39&gt;G39,2,IF(M39=G39,1,0)))</f>
        <v>0</v>
      </c>
      <c r="N40" s="20">
        <f>IF(N39=0,"",IF(N39&gt;F39,2,IF(N39=F39,1,0)))</f>
        <v>0</v>
      </c>
      <c r="O40" s="20">
        <f>IF(O39=0,"",IF(O39&gt;E39,2,IF(E39=O39,1,0)))</f>
        <v>1</v>
      </c>
      <c r="P40" s="20">
        <f>IF(P39=0,"",IF(P39&gt;D39,2,IF(P39=D39,1,0)))</f>
        <v>0</v>
      </c>
      <c r="Q40" s="104"/>
      <c r="R40" s="99"/>
    </row>
    <row r="41" spans="2:109" ht="15.75" customHeight="1" x14ac:dyDescent="0.25">
      <c r="B41" s="98">
        <f>B39+2</f>
        <v>3</v>
      </c>
      <c r="C41" s="100" t="s">
        <v>41</v>
      </c>
      <c r="D41" s="24">
        <v>97</v>
      </c>
      <c r="E41" s="24">
        <v>98</v>
      </c>
      <c r="F41" s="24">
        <v>99</v>
      </c>
      <c r="G41" s="24">
        <v>99</v>
      </c>
      <c r="H41" s="55">
        <f>IF(SUM(D41:G41)=0,0,SUM(D41:G41))</f>
        <v>393</v>
      </c>
      <c r="I41" s="25">
        <f>IF(SUM(D42:H42)=0,0,SUM(D42:H42))</f>
        <v>5</v>
      </c>
      <c r="J41" s="26" t="s">
        <v>11</v>
      </c>
      <c r="K41" s="27">
        <f>IF(SUM(M42:P42)=0,0,SUM(M42:P42))</f>
        <v>3</v>
      </c>
      <c r="L41" s="55">
        <f>IF(SUM(M41:P41)=0,0,SUM(M41:P41))</f>
        <v>392</v>
      </c>
      <c r="M41" s="24">
        <v>99</v>
      </c>
      <c r="N41" s="24">
        <v>98</v>
      </c>
      <c r="O41" s="24">
        <v>98</v>
      </c>
      <c r="P41" s="24">
        <v>97</v>
      </c>
      <c r="Q41" s="100" t="s">
        <v>45</v>
      </c>
      <c r="R41" s="98">
        <f>R39+2</f>
        <v>4</v>
      </c>
    </row>
    <row r="42" spans="2:109" ht="15.75" customHeight="1" x14ac:dyDescent="0.25">
      <c r="B42" s="99"/>
      <c r="C42" s="101"/>
      <c r="D42" s="28">
        <f>IF(D41=0,"",IF(D41&gt;P41,2,IF(D41=P41,1,0)))</f>
        <v>1</v>
      </c>
      <c r="E42" s="28">
        <f>IF(E41=0,"",IF(E41&gt;O41,2,IF(E41=O41,1,0)))</f>
        <v>1</v>
      </c>
      <c r="F42" s="28">
        <f>IF(F41=0,"",IF(F41&gt;N41,2,IF(F41=N41,1,0)))</f>
        <v>2</v>
      </c>
      <c r="G42" s="28">
        <f>IF(G41=0,"",IF(G41&gt;M41,2,IF(G41=M41,1,0)))</f>
        <v>1</v>
      </c>
      <c r="H42" s="56"/>
      <c r="I42" s="21"/>
      <c r="J42" s="22"/>
      <c r="K42" s="23"/>
      <c r="L42" s="56"/>
      <c r="M42" s="28">
        <f>IF(M41=0,"",IF(M41&gt;G41,2,IF(M41=G41,1,0)))</f>
        <v>1</v>
      </c>
      <c r="N42" s="28">
        <f>IF(N41=0,"",IF(N41&gt;F41,2,IF(N41=F41,1,0)))</f>
        <v>0</v>
      </c>
      <c r="O42" s="28">
        <f>IF(O41=0,"",IF(O41&gt;E41,2,IF(E41=O41,1,0)))</f>
        <v>1</v>
      </c>
      <c r="P42" s="28">
        <f>IF(P41=0,"",IF(P41&gt;D41,2,IF(P41=D41,1,0)))</f>
        <v>1</v>
      </c>
      <c r="Q42" s="101"/>
      <c r="R42" s="99"/>
    </row>
    <row r="43" spans="2:109" ht="15.75" customHeight="1" x14ac:dyDescent="0.25">
      <c r="B43" s="98">
        <f>B41+2</f>
        <v>5</v>
      </c>
      <c r="C43" s="100" t="s">
        <v>42</v>
      </c>
      <c r="D43" s="24">
        <v>98</v>
      </c>
      <c r="E43" s="24">
        <v>99</v>
      </c>
      <c r="F43" s="24">
        <v>99</v>
      </c>
      <c r="G43" s="24">
        <v>98</v>
      </c>
      <c r="H43" s="55">
        <f>IF(SUM(D43:G43)=0,0,SUM(D43:G43))</f>
        <v>394</v>
      </c>
      <c r="I43" s="25">
        <f>IF(SUM(D44:H44)=0,0,SUM(D44:H44))</f>
        <v>6</v>
      </c>
      <c r="J43" s="26" t="s">
        <v>11</v>
      </c>
      <c r="K43" s="27">
        <f>IF(SUM(M44:P44)=0,0,SUM(M44:P44))</f>
        <v>2</v>
      </c>
      <c r="L43" s="55">
        <f>IF(SUM(M43:P43)=0,0,SUM(M43:P43))</f>
        <v>383</v>
      </c>
      <c r="M43" s="24">
        <v>96</v>
      </c>
      <c r="N43" s="24">
        <v>94</v>
      </c>
      <c r="O43" s="24">
        <v>94</v>
      </c>
      <c r="P43" s="24">
        <v>99</v>
      </c>
      <c r="Q43" s="100" t="s">
        <v>46</v>
      </c>
      <c r="R43" s="98">
        <f>R41+2</f>
        <v>6</v>
      </c>
    </row>
    <row r="44" spans="2:109" ht="15.75" customHeight="1" x14ac:dyDescent="0.25">
      <c r="B44" s="99"/>
      <c r="C44" s="101"/>
      <c r="D44" s="28">
        <f>IF(D43=0,"",IF(D43&gt;P43,2,IF(D43=P43,1,0)))</f>
        <v>0</v>
      </c>
      <c r="E44" s="28">
        <f>IF(E43=0,"",IF(E43&gt;O43,2,IF(E43=O43,1,0)))</f>
        <v>2</v>
      </c>
      <c r="F44" s="28">
        <f>IF(F43=0,"",IF(F43&gt;N43,2,IF(F43=N43,1,0)))</f>
        <v>2</v>
      </c>
      <c r="G44" s="28">
        <f>IF(G43=0,"",IF(G43&gt;M43,2,IF(G43=M43,1,0)))</f>
        <v>2</v>
      </c>
      <c r="H44" s="56"/>
      <c r="I44" s="21"/>
      <c r="J44" s="22"/>
      <c r="K44" s="23"/>
      <c r="L44" s="56"/>
      <c r="M44" s="28">
        <f>IF(M43=0,"",IF(M43&gt;G43,2,IF(M43=G43,1,0)))</f>
        <v>0</v>
      </c>
      <c r="N44" s="28">
        <f>IF(N43=0,"",IF(N43&gt;F43,2,IF(N43=F43,1,0)))</f>
        <v>0</v>
      </c>
      <c r="O44" s="28">
        <f>IF(O43=0,"",IF(O43&gt;E43,2,IF(E43=O43,1,0)))</f>
        <v>0</v>
      </c>
      <c r="P44" s="28">
        <f>IF(P43=0,"",IF(P43&gt;D43,2,IF(P43=D43,1,0)))</f>
        <v>2</v>
      </c>
      <c r="Q44" s="101"/>
      <c r="R44" s="99"/>
    </row>
    <row r="45" spans="2:109" ht="15.75" customHeight="1" x14ac:dyDescent="0.25">
      <c r="B45" s="98">
        <f>B43+2</f>
        <v>7</v>
      </c>
      <c r="C45" s="100" t="s">
        <v>43</v>
      </c>
      <c r="D45" s="15">
        <v>98</v>
      </c>
      <c r="E45" s="15">
        <v>99</v>
      </c>
      <c r="F45" s="15">
        <v>96</v>
      </c>
      <c r="G45" s="15">
        <v>97</v>
      </c>
      <c r="H45" s="55">
        <f>IF(SUM(D45:G45)=0,0,SUM(D45:G45))</f>
        <v>390</v>
      </c>
      <c r="I45" s="25">
        <f>IF(SUM(D46:H46)=0,0,SUM(D46:H46))</f>
        <v>7</v>
      </c>
      <c r="J45" s="26" t="s">
        <v>11</v>
      </c>
      <c r="K45" s="27">
        <f>IF(SUM(M46:P46)=0,0,SUM(M46:P46))</f>
        <v>1</v>
      </c>
      <c r="L45" s="55">
        <f>IF(SUM(M45:P45)=0,0,SUM(M45:P45))</f>
        <v>384</v>
      </c>
      <c r="M45" s="15">
        <v>96</v>
      </c>
      <c r="N45" s="15">
        <v>96</v>
      </c>
      <c r="O45" s="15">
        <v>96</v>
      </c>
      <c r="P45" s="15">
        <v>96</v>
      </c>
      <c r="Q45" s="100" t="s">
        <v>47</v>
      </c>
      <c r="R45" s="98">
        <f>R43+2</f>
        <v>8</v>
      </c>
    </row>
    <row r="46" spans="2:109" ht="15.75" customHeight="1" x14ac:dyDescent="0.25">
      <c r="B46" s="99"/>
      <c r="C46" s="101"/>
      <c r="D46" s="28">
        <f>IF(D45=0,"",IF(D45&gt;P45,2,IF(D45=P45,1,0)))</f>
        <v>2</v>
      </c>
      <c r="E46" s="28">
        <f>IF(E45=0,"",IF(E45&gt;O45,2,IF(E45=O45,1,0)))</f>
        <v>2</v>
      </c>
      <c r="F46" s="28">
        <f>IF(F45=0,"",IF(F45&gt;N45,2,IF(F45=N45,1,0)))</f>
        <v>1</v>
      </c>
      <c r="G46" s="28">
        <f>IF(G45=0,"",IF(G45&gt;M45,2,IF(G45=M45,1,0)))</f>
        <v>2</v>
      </c>
      <c r="H46" s="56"/>
      <c r="I46" s="21"/>
      <c r="J46" s="22"/>
      <c r="K46" s="23"/>
      <c r="L46" s="56"/>
      <c r="M46" s="28">
        <f>IF(M45=0,"",IF(M45&gt;G45,2,IF(M45=G45,1,0)))</f>
        <v>0</v>
      </c>
      <c r="N46" s="28">
        <f>IF(N45=0,"",IF(N45&gt;F45,2,IF(N45=F45,1,0)))</f>
        <v>1</v>
      </c>
      <c r="O46" s="28">
        <f>IF(O45=0,"",IF(O45&gt;E45,2,IF(O45=E45,1,0)))</f>
        <v>0</v>
      </c>
      <c r="P46" s="28">
        <f>IF(P45=0,"",IF(P45&gt;D45,2,IF(P45=D45,1,0)))</f>
        <v>0</v>
      </c>
      <c r="Q46" s="101"/>
      <c r="R46" s="99"/>
      <c r="AB46" s="29"/>
      <c r="AC46" s="29"/>
      <c r="AD46" s="29"/>
      <c r="AE46" s="29"/>
      <c r="AH46" s="30"/>
      <c r="AI46" s="30"/>
      <c r="AJ46" s="30"/>
      <c r="AK46" s="30"/>
      <c r="AN46" s="30"/>
      <c r="AO46" s="30"/>
      <c r="AP46" s="30"/>
      <c r="AQ46" s="30"/>
      <c r="AT46" s="30"/>
      <c r="AU46" s="30"/>
      <c r="AV46" s="30"/>
      <c r="AW46" s="30"/>
      <c r="AZ46" s="30"/>
      <c r="BA46" s="30"/>
      <c r="BB46" s="30"/>
      <c r="BC46" s="30"/>
      <c r="BF46" s="30"/>
      <c r="BG46" s="30"/>
      <c r="BH46" s="30"/>
      <c r="BI46" s="30"/>
      <c r="BL46" s="30"/>
      <c r="BM46" s="30"/>
      <c r="BN46" s="30"/>
      <c r="BO46" s="30"/>
      <c r="BR46" s="30"/>
      <c r="BS46" s="30"/>
      <c r="BT46" s="30"/>
      <c r="BU46" s="30"/>
      <c r="BX46" s="30"/>
      <c r="BY46" s="30"/>
      <c r="BZ46" s="30"/>
      <c r="CA46" s="30"/>
      <c r="CD46" s="30"/>
      <c r="CE46" s="30"/>
      <c r="CF46" s="30"/>
      <c r="CG46" s="30"/>
      <c r="CJ46" s="30"/>
      <c r="CK46" s="30"/>
      <c r="CL46" s="30"/>
      <c r="CM46" s="30"/>
      <c r="CP46" s="30"/>
      <c r="CQ46" s="30"/>
      <c r="CR46" s="30"/>
      <c r="CS46" s="30"/>
      <c r="CV46" s="30"/>
      <c r="CW46" s="30"/>
      <c r="CX46" s="30"/>
      <c r="CY46" s="30"/>
      <c r="DB46" s="30"/>
      <c r="DC46" s="30"/>
      <c r="DD46" s="30"/>
      <c r="DE46" s="30"/>
    </row>
    <row r="47" spans="2:109" ht="15.75" customHeight="1" x14ac:dyDescent="0.25">
      <c r="B47" s="31"/>
      <c r="C47" s="86" t="str">
        <f>IF(AND(H47=0,L47=0),"",IF(OR(I47&gt;K47,K47&gt;I47),"kein Stechen erforderlich","Stechen"))</f>
        <v>kein Stechen erforderlich</v>
      </c>
      <c r="D47" s="87"/>
      <c r="E47" s="88"/>
      <c r="F47" s="89" t="s">
        <v>10</v>
      </c>
      <c r="G47" s="90"/>
      <c r="H47" s="31">
        <f>IF(SUM(H39:H46)=0,0,SUM(H39:H46))</f>
        <v>1572</v>
      </c>
      <c r="I47" s="57">
        <f>IF(SUM(I39:I46)=0,0,SUM(I39:I46))</f>
        <v>25</v>
      </c>
      <c r="J47" s="32" t="s">
        <v>11</v>
      </c>
      <c r="K47" s="58">
        <f>IF(SUM(K39:K46)=0,0,SUM(K39:K46))</f>
        <v>7</v>
      </c>
      <c r="L47" s="31">
        <f>IF(SUM(L39:L46)=0,0,SUM(L39:L46))</f>
        <v>1543</v>
      </c>
      <c r="M47" s="89" t="s">
        <v>10</v>
      </c>
      <c r="N47" s="90"/>
      <c r="O47" s="91" t="str">
        <f>C47</f>
        <v>kein Stechen erforderlich</v>
      </c>
      <c r="P47" s="92"/>
      <c r="Q47" s="93"/>
      <c r="R47" s="31"/>
      <c r="AA47" s="33"/>
      <c r="AB47" s="29"/>
      <c r="AC47" s="29"/>
      <c r="AD47" s="29"/>
      <c r="AE47" s="29"/>
      <c r="AG47" s="30"/>
      <c r="AH47" s="30"/>
      <c r="AI47" s="30"/>
      <c r="AJ47" s="30"/>
      <c r="AK47" s="30"/>
      <c r="AM47" s="30"/>
      <c r="AN47" s="30"/>
      <c r="AO47" s="30"/>
      <c r="AP47" s="30"/>
      <c r="AQ47" s="30"/>
      <c r="AS47" s="30"/>
      <c r="AT47" s="30"/>
      <c r="AU47" s="30"/>
      <c r="AV47" s="30"/>
      <c r="AW47" s="30"/>
      <c r="AY47" s="30"/>
      <c r="AZ47" s="30"/>
      <c r="BA47" s="30"/>
      <c r="BB47" s="30"/>
      <c r="BC47" s="30"/>
      <c r="BE47" s="30"/>
      <c r="BF47" s="30"/>
      <c r="BG47" s="30"/>
      <c r="BH47" s="30"/>
      <c r="BI47" s="30"/>
      <c r="BK47" s="30"/>
      <c r="BL47" s="30"/>
      <c r="BM47" s="30"/>
      <c r="BN47" s="30"/>
      <c r="BO47" s="30"/>
      <c r="BQ47" s="30"/>
      <c r="BR47" s="30"/>
      <c r="BS47" s="30"/>
      <c r="BT47" s="30"/>
      <c r="BU47" s="30"/>
      <c r="BW47" s="30"/>
      <c r="BX47" s="30"/>
      <c r="BY47" s="30"/>
      <c r="BZ47" s="30"/>
      <c r="CA47" s="30"/>
      <c r="CC47" s="30"/>
      <c r="CD47" s="30"/>
      <c r="CE47" s="30"/>
      <c r="CF47" s="30"/>
      <c r="CG47" s="30"/>
      <c r="CI47" s="30"/>
      <c r="CJ47" s="30"/>
      <c r="CK47" s="30"/>
      <c r="CL47" s="30"/>
      <c r="CM47" s="30"/>
      <c r="CO47" s="30"/>
      <c r="CP47" s="30"/>
      <c r="CQ47" s="30"/>
      <c r="CR47" s="30"/>
      <c r="CS47" s="30"/>
      <c r="CU47" s="30"/>
      <c r="CV47" s="30"/>
      <c r="CW47" s="30"/>
      <c r="CX47" s="30"/>
      <c r="CY47" s="30"/>
      <c r="DA47" s="30"/>
      <c r="DB47" s="30"/>
      <c r="DC47" s="30"/>
      <c r="DD47" s="30"/>
      <c r="DE47" s="30"/>
    </row>
    <row r="48" spans="2:109" ht="15.75" customHeight="1" x14ac:dyDescent="0.25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AA48" s="33"/>
      <c r="AB48" s="29"/>
      <c r="AC48" s="29"/>
      <c r="AD48" s="29"/>
      <c r="AE48" s="29"/>
      <c r="AG48" s="30"/>
      <c r="AH48" s="30"/>
      <c r="AI48" s="30"/>
      <c r="AJ48" s="30"/>
      <c r="AK48" s="30"/>
      <c r="AM48" s="30"/>
      <c r="AN48" s="30"/>
      <c r="AO48" s="30"/>
      <c r="AP48" s="30"/>
      <c r="AQ48" s="30"/>
      <c r="AS48" s="30"/>
      <c r="AT48" s="30"/>
      <c r="AU48" s="30"/>
      <c r="AV48" s="30"/>
      <c r="AW48" s="30"/>
      <c r="AY48" s="30"/>
      <c r="AZ48" s="30"/>
      <c r="BA48" s="30"/>
      <c r="BB48" s="30"/>
      <c r="BC48" s="30"/>
      <c r="BE48" s="30"/>
      <c r="BF48" s="30"/>
      <c r="BG48" s="30"/>
      <c r="BH48" s="30"/>
      <c r="BI48" s="30"/>
      <c r="BK48" s="30"/>
      <c r="BL48" s="30"/>
      <c r="BM48" s="30"/>
      <c r="BN48" s="30"/>
      <c r="BO48" s="30"/>
      <c r="BQ48" s="30"/>
      <c r="BR48" s="30"/>
      <c r="BS48" s="30"/>
      <c r="BT48" s="30"/>
      <c r="BU48" s="30"/>
      <c r="BW48" s="30"/>
      <c r="BX48" s="30"/>
      <c r="BY48" s="30"/>
      <c r="BZ48" s="30"/>
      <c r="CA48" s="30"/>
      <c r="CC48" s="30"/>
      <c r="CD48" s="30"/>
      <c r="CE48" s="30"/>
      <c r="CF48" s="30"/>
      <c r="CG48" s="30"/>
      <c r="CI48" s="30"/>
      <c r="CJ48" s="30"/>
      <c r="CK48" s="30"/>
      <c r="CL48" s="30"/>
      <c r="CM48" s="30"/>
      <c r="CO48" s="30"/>
      <c r="CP48" s="30"/>
      <c r="CQ48" s="30"/>
      <c r="CR48" s="30"/>
      <c r="CS48" s="30"/>
      <c r="CU48" s="30"/>
      <c r="CV48" s="30"/>
      <c r="CW48" s="30"/>
      <c r="CX48" s="30"/>
      <c r="CY48" s="30"/>
      <c r="DA48" s="30"/>
      <c r="DB48" s="30"/>
      <c r="DC48" s="30"/>
      <c r="DD48" s="30"/>
      <c r="DE48" s="30"/>
    </row>
    <row r="49" spans="2:110" ht="15.75" hidden="1" customHeight="1" thickBot="1" x14ac:dyDescent="0.3">
      <c r="C49" s="94" t="str">
        <f>IF(C47="Stechen",B37,"")</f>
        <v/>
      </c>
      <c r="D49" s="79"/>
      <c r="E49" s="79"/>
      <c r="F49" s="95" t="s">
        <v>14</v>
      </c>
      <c r="G49" s="96"/>
      <c r="H49" s="95" t="s">
        <v>15</v>
      </c>
      <c r="I49" s="97"/>
      <c r="J49" s="96"/>
      <c r="K49" s="95" t="s">
        <v>17</v>
      </c>
      <c r="L49" s="96"/>
      <c r="M49" s="95" t="s">
        <v>16</v>
      </c>
      <c r="N49" s="96"/>
      <c r="O49" s="79" t="str">
        <f>IF(O47="Stechen",M37,"")</f>
        <v/>
      </c>
      <c r="P49" s="79"/>
      <c r="Q49" s="80"/>
      <c r="AA49" s="33"/>
      <c r="AB49" s="29"/>
      <c r="AC49" s="29"/>
      <c r="AD49" s="29"/>
      <c r="AE49" s="29"/>
      <c r="AG49" s="30"/>
      <c r="AH49" s="30"/>
      <c r="AI49" s="30"/>
      <c r="AJ49" s="30"/>
      <c r="AK49" s="30"/>
      <c r="AM49" s="30"/>
      <c r="AN49" s="30"/>
      <c r="AO49" s="30"/>
      <c r="AP49" s="30"/>
      <c r="AQ49" s="30"/>
      <c r="AS49" s="30"/>
      <c r="AT49" s="30"/>
      <c r="AU49" s="30"/>
      <c r="AV49" s="30"/>
      <c r="AW49" s="30"/>
      <c r="AY49" s="30"/>
      <c r="AZ49" s="30"/>
      <c r="BA49" s="30"/>
      <c r="BB49" s="30"/>
      <c r="BC49" s="30"/>
      <c r="BE49" s="30"/>
      <c r="BF49" s="30"/>
      <c r="BG49" s="30"/>
      <c r="BH49" s="30"/>
      <c r="BI49" s="30"/>
      <c r="BK49" s="30"/>
      <c r="BL49" s="30"/>
      <c r="BM49" s="30"/>
      <c r="BN49" s="30"/>
      <c r="BO49" s="30"/>
      <c r="BQ49" s="30"/>
      <c r="BR49" s="30"/>
      <c r="BS49" s="30"/>
      <c r="BT49" s="30"/>
      <c r="BU49" s="30"/>
      <c r="BW49" s="30"/>
      <c r="BX49" s="30"/>
      <c r="BY49" s="30"/>
      <c r="BZ49" s="30"/>
      <c r="CA49" s="30"/>
      <c r="CC49" s="30"/>
      <c r="CD49" s="30"/>
      <c r="CE49" s="30"/>
      <c r="CF49" s="30"/>
      <c r="CG49" s="30"/>
      <c r="CI49" s="30"/>
      <c r="CJ49" s="30"/>
      <c r="CK49" s="30"/>
      <c r="CL49" s="30"/>
      <c r="CM49" s="30"/>
      <c r="CO49" s="30"/>
      <c r="CP49" s="30"/>
      <c r="CQ49" s="30"/>
      <c r="CR49" s="30"/>
      <c r="CS49" s="30"/>
      <c r="CU49" s="30"/>
      <c r="CV49" s="30"/>
      <c r="CW49" s="30"/>
      <c r="CX49" s="30"/>
      <c r="CY49" s="30"/>
      <c r="DA49" s="30"/>
      <c r="DB49" s="30"/>
      <c r="DC49" s="30"/>
      <c r="DD49" s="30"/>
      <c r="DE49" s="30"/>
    </row>
    <row r="50" spans="2:110" ht="15.75" hidden="1" customHeight="1" x14ac:dyDescent="0.25">
      <c r="B50" s="81" t="s">
        <v>3</v>
      </c>
      <c r="C50" s="81"/>
      <c r="D50" s="82" t="s">
        <v>12</v>
      </c>
      <c r="E50" s="82"/>
      <c r="F50" s="34">
        <v>1</v>
      </c>
      <c r="G50" s="35">
        <v>2</v>
      </c>
      <c r="H50" s="34">
        <v>3</v>
      </c>
      <c r="I50" s="83">
        <v>4</v>
      </c>
      <c r="J50" s="84"/>
      <c r="K50" s="34">
        <v>5</v>
      </c>
      <c r="L50" s="35">
        <v>6</v>
      </c>
      <c r="M50" s="34">
        <v>7</v>
      </c>
      <c r="N50" s="35">
        <v>8</v>
      </c>
      <c r="O50" s="82" t="s">
        <v>12</v>
      </c>
      <c r="P50" s="82"/>
      <c r="Q50" s="85" t="s">
        <v>3</v>
      </c>
      <c r="R50" s="85"/>
      <c r="AA50" s="33"/>
      <c r="AB50" s="29"/>
      <c r="AC50" s="29"/>
      <c r="AD50" s="29"/>
      <c r="AE50" s="29"/>
      <c r="AG50" s="30"/>
      <c r="AH50" s="30"/>
      <c r="AI50" s="30"/>
      <c r="AJ50" s="30"/>
      <c r="AK50" s="30"/>
      <c r="AM50" s="30"/>
      <c r="AN50" s="30"/>
      <c r="AO50" s="30"/>
      <c r="AP50" s="30"/>
      <c r="AQ50" s="30"/>
      <c r="AS50" s="30"/>
      <c r="AT50" s="30"/>
      <c r="AU50" s="30"/>
      <c r="AV50" s="30"/>
      <c r="AW50" s="30"/>
      <c r="AY50" s="30"/>
      <c r="AZ50" s="30"/>
      <c r="BA50" s="30"/>
      <c r="BB50" s="30"/>
      <c r="BC50" s="30"/>
      <c r="BE50" s="30"/>
      <c r="BF50" s="30"/>
      <c r="BG50" s="30"/>
      <c r="BH50" s="30"/>
      <c r="BI50" s="30"/>
      <c r="BK50" s="30"/>
      <c r="BL50" s="30"/>
      <c r="BM50" s="30"/>
      <c r="BN50" s="30"/>
      <c r="BO50" s="30"/>
      <c r="BQ50" s="30"/>
      <c r="BR50" s="30"/>
      <c r="BS50" s="30"/>
      <c r="BT50" s="30"/>
      <c r="BU50" s="30"/>
      <c r="BW50" s="30"/>
      <c r="BX50" s="30"/>
      <c r="BY50" s="30"/>
      <c r="BZ50" s="30"/>
      <c r="CA50" s="30"/>
      <c r="CC50" s="30"/>
      <c r="CD50" s="30"/>
      <c r="CE50" s="30"/>
      <c r="CF50" s="30"/>
      <c r="CG50" s="30"/>
      <c r="CI50" s="30"/>
      <c r="CJ50" s="30"/>
      <c r="CK50" s="30"/>
      <c r="CL50" s="30"/>
      <c r="CM50" s="30"/>
      <c r="CO50" s="30"/>
      <c r="CP50" s="30"/>
      <c r="CQ50" s="30"/>
      <c r="CR50" s="30"/>
      <c r="CS50" s="30"/>
      <c r="CU50" s="30"/>
      <c r="CV50" s="30"/>
      <c r="CW50" s="30"/>
      <c r="CX50" s="30"/>
      <c r="CY50" s="30"/>
      <c r="DA50" s="30"/>
      <c r="DB50" s="30"/>
      <c r="DC50" s="30"/>
      <c r="DD50" s="30"/>
      <c r="DE50" s="30"/>
    </row>
    <row r="51" spans="2:110" ht="15.75" hidden="1" customHeight="1" x14ac:dyDescent="0.25">
      <c r="B51" s="60">
        <f>IF(SUM(F52,H52,K52,M52)=0,0,SUM(F52,H52,K52,M52))</f>
        <v>0</v>
      </c>
      <c r="C51" s="69" t="s">
        <v>18</v>
      </c>
      <c r="D51" s="62" t="s">
        <v>21</v>
      </c>
      <c r="E51" s="62"/>
      <c r="F51" s="36"/>
      <c r="G51" s="54"/>
      <c r="H51" s="36"/>
      <c r="I51" s="77"/>
      <c r="J51" s="78"/>
      <c r="K51" s="36"/>
      <c r="L51" s="54"/>
      <c r="M51" s="36"/>
      <c r="N51" s="54"/>
      <c r="O51" s="68" t="s">
        <v>21</v>
      </c>
      <c r="P51" s="62"/>
      <c r="Q51" s="73" t="s">
        <v>18</v>
      </c>
      <c r="R51" s="60">
        <f>IF(SUM(N52,L52,I52,G52)=0,0,SUM(N52,L52,I52,G52))</f>
        <v>0</v>
      </c>
      <c r="AA51" s="33"/>
      <c r="AB51" s="29"/>
      <c r="AC51" s="29"/>
      <c r="AD51" s="29"/>
      <c r="AE51" s="29"/>
      <c r="AF51" s="29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</row>
    <row r="52" spans="2:110" ht="15.75" hidden="1" customHeight="1" x14ac:dyDescent="0.25">
      <c r="B52" s="61"/>
      <c r="C52" s="70"/>
      <c r="D52" s="62" t="s">
        <v>3</v>
      </c>
      <c r="E52" s="65"/>
      <c r="F52" s="37" t="str">
        <f>IF(F51="","",IF(F51&gt;G51,2,IF(F51=G51,1,0)))</f>
        <v/>
      </c>
      <c r="G52" s="38" t="str">
        <f>IF(G51="","",IF(G51&gt;F51,2,IF(G51=F51,1,0)))</f>
        <v/>
      </c>
      <c r="H52" s="37" t="str">
        <f>IF(H51="","",IF(H51&gt;I51,2,IF(H51=I51,1,0)))</f>
        <v/>
      </c>
      <c r="I52" s="75" t="str">
        <f>IF(I51="","",IF(I51&gt;H51,2,IF(I51=H51,1,0)))</f>
        <v/>
      </c>
      <c r="J52" s="76" t="str">
        <f>IF(J51="","",IF(J51&gt;I51,2,IF(J51=I51,1,"")))</f>
        <v/>
      </c>
      <c r="K52" s="37" t="str">
        <f>IF(K51="","",IF(K51&gt;L51,2,IF(K51=L51,1,0)))</f>
        <v/>
      </c>
      <c r="L52" s="38" t="str">
        <f>IF(L51="","",IF(L51&gt;K51,2,IF(L51=K51,1,0)))</f>
        <v/>
      </c>
      <c r="M52" s="37" t="str">
        <f>IF(M51="","",IF(M51&gt;N51,2,IF(M51=N51,1,0)))</f>
        <v/>
      </c>
      <c r="N52" s="38" t="str">
        <f>IF(N51="","",IF(N51&gt;M51,2,IF(N51=M51,1,0)))</f>
        <v/>
      </c>
      <c r="O52" s="68" t="s">
        <v>3</v>
      </c>
      <c r="P52" s="62"/>
      <c r="Q52" s="74"/>
      <c r="R52" s="61"/>
      <c r="AA52" s="33"/>
      <c r="AB52" s="29"/>
      <c r="AC52" s="29"/>
      <c r="AD52" s="29"/>
      <c r="AE52" s="29"/>
      <c r="AF52" s="29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</row>
    <row r="53" spans="2:110" ht="15.75" hidden="1" customHeight="1" x14ac:dyDescent="0.25">
      <c r="B53" s="60">
        <f>IF(SUM(F54,H54,K54,M54)=0,0,SUM(F54,H54,K54,M54))</f>
        <v>0</v>
      </c>
      <c r="C53" s="69" t="s">
        <v>19</v>
      </c>
      <c r="D53" s="62" t="s">
        <v>21</v>
      </c>
      <c r="E53" s="62"/>
      <c r="F53" s="36"/>
      <c r="G53" s="54"/>
      <c r="H53" s="36"/>
      <c r="I53" s="77"/>
      <c r="J53" s="78"/>
      <c r="K53" s="36"/>
      <c r="L53" s="54"/>
      <c r="M53" s="36"/>
      <c r="N53" s="54"/>
      <c r="O53" s="68" t="s">
        <v>21</v>
      </c>
      <c r="P53" s="62"/>
      <c r="Q53" s="73" t="s">
        <v>19</v>
      </c>
      <c r="R53" s="60">
        <f>IF(SUM(N54,L54,I54,G54)=0,0,SUM(N54,L54,I54,G54))</f>
        <v>0</v>
      </c>
      <c r="AA53" s="33"/>
      <c r="AB53" s="29"/>
      <c r="AC53" s="29"/>
      <c r="AD53" s="29"/>
      <c r="AE53" s="29"/>
      <c r="AF53" s="29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</row>
    <row r="54" spans="2:110" ht="15.75" hidden="1" customHeight="1" x14ac:dyDescent="0.25">
      <c r="B54" s="61"/>
      <c r="C54" s="70"/>
      <c r="D54" s="62" t="s">
        <v>3</v>
      </c>
      <c r="E54" s="65"/>
      <c r="F54" s="39" t="str">
        <f>IF(F53="","",IF(F53&gt;G53,2,IF(F53=G53,1,0)))</f>
        <v/>
      </c>
      <c r="G54" s="40" t="str">
        <f>IF(G53="","",IF(G53&gt;F53,2,IF(G53=F53,1,0)))</f>
        <v/>
      </c>
      <c r="H54" s="39" t="str">
        <f>IF(H53="","",IF(H53&gt;I53,2,IF(H53=I53,1,0)))</f>
        <v/>
      </c>
      <c r="I54" s="66" t="str">
        <f>IF(I53="","",IF(I53&gt;H53,2,IF(I53=H53,1,0)))</f>
        <v/>
      </c>
      <c r="J54" s="67" t="str">
        <f>IF(J53="","",IF(J53&gt;I53,2,IF(J53=I53,1,"")))</f>
        <v/>
      </c>
      <c r="K54" s="39" t="str">
        <f>IF(K53="","",IF(K53&gt;L53,2,IF(K53=L53,1,0)))</f>
        <v/>
      </c>
      <c r="L54" s="40" t="str">
        <f>IF(L53="","",IF(L53&gt;K53,2,IF(L53=K53,1,0)))</f>
        <v/>
      </c>
      <c r="M54" s="39" t="str">
        <f>IF(M53="","",IF(M53&gt;N53,2,IF(M53=N53,1,0)))</f>
        <v/>
      </c>
      <c r="N54" s="40" t="str">
        <f>IF(N53="","",IF(N53&gt;M53,2,IF(N53=M53,1,0)))</f>
        <v/>
      </c>
      <c r="O54" s="68" t="s">
        <v>3</v>
      </c>
      <c r="P54" s="62"/>
      <c r="Q54" s="74"/>
      <c r="R54" s="61"/>
      <c r="AA54" s="33"/>
      <c r="AB54" s="29"/>
      <c r="AC54" s="29"/>
      <c r="AD54" s="29"/>
      <c r="AE54" s="29"/>
      <c r="AF54" s="29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</row>
    <row r="55" spans="2:110" ht="15.75" hidden="1" customHeight="1" x14ac:dyDescent="0.25">
      <c r="B55" s="60">
        <f>IF(SUM(F56,H56,K56,M56)=0,0,SUM(F56,H56,K56,M56))</f>
        <v>0</v>
      </c>
      <c r="C55" s="69" t="s">
        <v>20</v>
      </c>
      <c r="D55" s="62" t="s">
        <v>21</v>
      </c>
      <c r="E55" s="62"/>
      <c r="F55" s="41"/>
      <c r="G55" s="42"/>
      <c r="H55" s="41"/>
      <c r="I55" s="71"/>
      <c r="J55" s="72"/>
      <c r="K55" s="41"/>
      <c r="L55" s="42"/>
      <c r="M55" s="41"/>
      <c r="N55" s="42"/>
      <c r="O55" s="68" t="s">
        <v>21</v>
      </c>
      <c r="P55" s="62"/>
      <c r="Q55" s="73" t="s">
        <v>20</v>
      </c>
      <c r="R55" s="60">
        <f>IF(SUM(N56,L56,I56,G56)=0,0,SUM(N56,L56,I56,G56))</f>
        <v>0</v>
      </c>
      <c r="AA55" s="33"/>
      <c r="AB55" s="29"/>
      <c r="AC55" s="29"/>
      <c r="AD55" s="29"/>
      <c r="AE55" s="29"/>
      <c r="AF55" s="29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</row>
    <row r="56" spans="2:110" ht="15.75" hidden="1" customHeight="1" thickBot="1" x14ac:dyDescent="0.3">
      <c r="B56" s="61"/>
      <c r="C56" s="70"/>
      <c r="D56" s="62" t="s">
        <v>3</v>
      </c>
      <c r="E56" s="62"/>
      <c r="F56" s="43" t="str">
        <f>IF(F55="","",IF(F55&gt;G55,2,IF(F55=G55,1,0)))</f>
        <v/>
      </c>
      <c r="G56" s="53" t="str">
        <f>IF(G55="","",IF(G55&gt;F55,2,IF(G55=F55,1,0)))</f>
        <v/>
      </c>
      <c r="H56" s="43" t="str">
        <f>IF(H55="","",IF(H55&gt;I55,2,IF(H55=I55,1,0)))</f>
        <v/>
      </c>
      <c r="I56" s="63" t="str">
        <f>IF(I55="","",IF(I55&gt;H55,2,IF(I55=H55,1,0)))</f>
        <v/>
      </c>
      <c r="J56" s="64" t="str">
        <f>IF(J55="","",IF(J55&gt;I55,2,IF(J55=I55,1,"")))</f>
        <v/>
      </c>
      <c r="K56" s="43" t="str">
        <f>IF(K55="","",IF(K55&gt;L55,2,IF(K55=L55,1,0)))</f>
        <v/>
      </c>
      <c r="L56" s="53" t="str">
        <f>IF(L55="","",IF(L55&gt;K55,2,IF(L55=K55,1,0)))</f>
        <v/>
      </c>
      <c r="M56" s="43" t="str">
        <f>IF(M55="","",IF(M55&gt;N55,2,IF(M55=N55,1,0)))</f>
        <v/>
      </c>
      <c r="N56" s="53" t="str">
        <f>IF(N55="","",IF(N55&gt;M55,2,IF(N55=M55,1,0)))</f>
        <v/>
      </c>
      <c r="O56" s="62" t="s">
        <v>3</v>
      </c>
      <c r="P56" s="62"/>
      <c r="Q56" s="74"/>
      <c r="R56" s="61"/>
      <c r="AA56" s="33"/>
      <c r="AB56" s="29"/>
      <c r="AC56" s="29"/>
      <c r="AD56" s="29"/>
      <c r="AE56" s="29"/>
      <c r="AF56" s="29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</row>
    <row r="57" spans="2:110" ht="46.5" hidden="1" customHeight="1" x14ac:dyDescent="0.25">
      <c r="B57" s="44"/>
      <c r="D57" s="52"/>
      <c r="E57" s="45">
        <f>IF(I47=K47,1,0)</f>
        <v>0</v>
      </c>
      <c r="F57" s="46">
        <f>IF(B51&gt;R51,1,0)</f>
        <v>0</v>
      </c>
      <c r="G57" s="46">
        <f>IF(B53&gt;R53,1,0)</f>
        <v>0</v>
      </c>
      <c r="H57" s="46">
        <f>IF(B55&gt;R55,1,0)</f>
        <v>0</v>
      </c>
      <c r="I57" s="46">
        <f>SUM(E57:H57)</f>
        <v>0</v>
      </c>
      <c r="J57" s="47"/>
      <c r="K57" s="46">
        <f>SUM(L57:O57)</f>
        <v>0</v>
      </c>
      <c r="L57" s="46">
        <f>IF(R55&gt;B55,1,0)</f>
        <v>0</v>
      </c>
      <c r="M57" s="46">
        <f>IF(R53&gt;B53,1,0)</f>
        <v>0</v>
      </c>
      <c r="N57" s="46">
        <f>IF(R51&gt;B51,1,0)</f>
        <v>0</v>
      </c>
      <c r="O57" s="48">
        <f>IF(K47=I47,1,0)</f>
        <v>0</v>
      </c>
      <c r="P57" s="49"/>
      <c r="R57" s="44"/>
      <c r="AA57" s="33"/>
      <c r="AB57" s="29"/>
      <c r="AC57" s="29"/>
      <c r="AD57" s="29"/>
      <c r="AE57" s="29"/>
      <c r="AF57" s="29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</row>
    <row r="58" spans="2:110" ht="15.75" hidden="1" customHeight="1" x14ac:dyDescent="0.25">
      <c r="C58" s="50" t="s">
        <v>26</v>
      </c>
      <c r="D58" s="115" t="s">
        <v>25</v>
      </c>
      <c r="E58" s="115"/>
      <c r="F58" s="115"/>
      <c r="G58" s="51">
        <v>2</v>
      </c>
      <c r="H58" s="116" t="s">
        <v>0</v>
      </c>
      <c r="I58" s="116"/>
      <c r="J58" s="117">
        <v>43806</v>
      </c>
      <c r="K58" s="118"/>
      <c r="L58" s="118"/>
      <c r="M58" s="118"/>
      <c r="N58" s="2" t="s">
        <v>1</v>
      </c>
      <c r="O58" s="119" t="s">
        <v>33</v>
      </c>
      <c r="P58" s="119"/>
      <c r="Q58" s="119"/>
    </row>
    <row r="60" spans="2:110" ht="15.75" customHeight="1" x14ac:dyDescent="0.25">
      <c r="D60" s="105" t="s">
        <v>24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2:110" ht="15.75" customHeight="1" x14ac:dyDescent="0.25">
      <c r="D61" s="107" t="s">
        <v>23</v>
      </c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</row>
    <row r="62" spans="2:110" ht="15.75" customHeight="1" x14ac:dyDescent="0.25">
      <c r="D62" s="105" t="s">
        <v>27</v>
      </c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</row>
    <row r="64" spans="2:110" ht="15.75" customHeight="1" x14ac:dyDescent="0.25">
      <c r="D64" s="108" t="s">
        <v>22</v>
      </c>
      <c r="E64" s="109"/>
      <c r="F64" s="109"/>
      <c r="G64" s="109"/>
      <c r="H64" s="109"/>
      <c r="I64" s="5">
        <v>2</v>
      </c>
      <c r="J64" s="59"/>
      <c r="K64" s="110" t="s">
        <v>13</v>
      </c>
      <c r="L64" s="110"/>
      <c r="M64" s="110"/>
      <c r="N64" s="5">
        <v>1</v>
      </c>
      <c r="O64" s="6"/>
      <c r="P64" s="7"/>
    </row>
    <row r="65" spans="2:110" ht="15.75" customHeight="1" thickBot="1" x14ac:dyDescent="0.3">
      <c r="B65" s="111" t="s">
        <v>29</v>
      </c>
      <c r="C65" s="112"/>
      <c r="D65" s="112"/>
      <c r="E65" s="112"/>
      <c r="F65" s="112"/>
      <c r="G65" s="113"/>
      <c r="H65" s="8">
        <f>IF(I75=0,0,IF(I75&gt;K75,3,IF(AND(I75=K75,I85=K85),1,I85)))</f>
        <v>0</v>
      </c>
      <c r="I65" s="114" t="s">
        <v>2</v>
      </c>
      <c r="J65" s="114"/>
      <c r="K65" s="114"/>
      <c r="L65" s="8">
        <f>IF(K75=0,0,IF(K75&gt;I75,3,IF(AND(K75=I75,K85=I85),1,K85)))</f>
        <v>0</v>
      </c>
      <c r="M65" s="111" t="s">
        <v>31</v>
      </c>
      <c r="N65" s="112"/>
      <c r="O65" s="112"/>
      <c r="P65" s="112"/>
      <c r="Q65" s="112"/>
      <c r="R65" s="113"/>
    </row>
    <row r="66" spans="2:110" ht="15.75" customHeight="1" thickBot="1" x14ac:dyDescent="0.3">
      <c r="B66" s="9" t="s">
        <v>4</v>
      </c>
      <c r="C66" s="10" t="s">
        <v>5</v>
      </c>
      <c r="D66" s="11" t="s">
        <v>6</v>
      </c>
      <c r="E66" s="11" t="s">
        <v>7</v>
      </c>
      <c r="F66" s="11" t="s">
        <v>8</v>
      </c>
      <c r="G66" s="11" t="s">
        <v>9</v>
      </c>
      <c r="H66" s="10" t="s">
        <v>3</v>
      </c>
      <c r="I66" s="12"/>
      <c r="J66" s="12"/>
      <c r="K66" s="12"/>
      <c r="L66" s="13"/>
      <c r="M66" s="11" t="s">
        <v>9</v>
      </c>
      <c r="N66" s="11" t="s">
        <v>8</v>
      </c>
      <c r="O66" s="11" t="s">
        <v>7</v>
      </c>
      <c r="P66" s="11" t="s">
        <v>6</v>
      </c>
      <c r="Q66" s="13" t="s">
        <v>5</v>
      </c>
      <c r="R66" s="14" t="s">
        <v>4</v>
      </c>
    </row>
    <row r="67" spans="2:110" ht="15.75" customHeight="1" x14ac:dyDescent="0.25">
      <c r="B67" s="102">
        <v>1</v>
      </c>
      <c r="C67" s="103"/>
      <c r="D67" s="15"/>
      <c r="E67" s="15"/>
      <c r="F67" s="15"/>
      <c r="G67" s="15"/>
      <c r="H67" s="16">
        <f>IF(SUM(D67:G67)=0,0,SUM(D67:G67))</f>
        <v>0</v>
      </c>
      <c r="I67" s="17">
        <f>IF(SUM(D68:H68)=0,0,SUM(D68:H68))</f>
        <v>0</v>
      </c>
      <c r="J67" s="18" t="s">
        <v>11</v>
      </c>
      <c r="K67" s="19">
        <f>IF(SUM(M68:P68)=0,0,SUM(M68:P68))</f>
        <v>0</v>
      </c>
      <c r="L67" s="16">
        <f>IF(SUM(M67:P67)=0,0,SUM(M67:P67))</f>
        <v>0</v>
      </c>
      <c r="M67" s="15"/>
      <c r="N67" s="15"/>
      <c r="O67" s="15"/>
      <c r="P67" s="15"/>
      <c r="Q67" s="103"/>
      <c r="R67" s="102">
        <v>2</v>
      </c>
    </row>
    <row r="68" spans="2:110" ht="15.75" customHeight="1" x14ac:dyDescent="0.25">
      <c r="B68" s="99"/>
      <c r="C68" s="104"/>
      <c r="D68" s="20" t="str">
        <f>IF(D67=0,"",IF(D67&gt;P67,2,IF(D67=P67,1,0)))</f>
        <v/>
      </c>
      <c r="E68" s="20" t="str">
        <f>IF(E67=0,"",IF(E67&gt;O67,2,IF(E67=O67,1,0)))</f>
        <v/>
      </c>
      <c r="F68" s="20" t="str">
        <f>IF(F67=0,"",IF(F67&gt;N67,2,IF(F67=N67,1,0)))</f>
        <v/>
      </c>
      <c r="G68" s="20" t="str">
        <f>IF(G67=0,"",IF(G67&gt;M67,2,IF(G67=M67,1,0)))</f>
        <v/>
      </c>
      <c r="H68" s="56"/>
      <c r="I68" s="21"/>
      <c r="J68" s="22"/>
      <c r="K68" s="23"/>
      <c r="L68" s="56"/>
      <c r="M68" s="20" t="str">
        <f>IF(M67=0,"",IF(M67&gt;G67,2,IF(M67=G67,1,0)))</f>
        <v/>
      </c>
      <c r="N68" s="20" t="str">
        <f>IF(N67=0,"",IF(N67&gt;F67,2,IF(N67=F67,1,0)))</f>
        <v/>
      </c>
      <c r="O68" s="20" t="str">
        <f>IF(O67=0,"",IF(O67&gt;E67,2,IF(E67=O67,1,0)))</f>
        <v/>
      </c>
      <c r="P68" s="20" t="str">
        <f>IF(P67=0,"",IF(P67&gt;D67,2,IF(P67=D67,1,0)))</f>
        <v/>
      </c>
      <c r="Q68" s="104"/>
      <c r="R68" s="99"/>
    </row>
    <row r="69" spans="2:110" ht="15.75" customHeight="1" x14ac:dyDescent="0.25">
      <c r="B69" s="98">
        <f>B67+2</f>
        <v>3</v>
      </c>
      <c r="C69" s="100"/>
      <c r="D69" s="24"/>
      <c r="E69" s="24"/>
      <c r="F69" s="24"/>
      <c r="G69" s="24"/>
      <c r="H69" s="55">
        <f>IF(SUM(D69:G69)=0,0,SUM(D69:G69))</f>
        <v>0</v>
      </c>
      <c r="I69" s="25">
        <f>IF(SUM(D70:H70)=0,0,SUM(D70:H70))</f>
        <v>0</v>
      </c>
      <c r="J69" s="26" t="s">
        <v>11</v>
      </c>
      <c r="K69" s="27">
        <f>IF(SUM(M70:P70)=0,0,SUM(M70:P70))</f>
        <v>0</v>
      </c>
      <c r="L69" s="55">
        <f>IF(SUM(M69:P69)=0,0,SUM(M69:P69))</f>
        <v>0</v>
      </c>
      <c r="M69" s="24"/>
      <c r="N69" s="24"/>
      <c r="O69" s="24"/>
      <c r="P69" s="24"/>
      <c r="Q69" s="100"/>
      <c r="R69" s="98">
        <f>R67+2</f>
        <v>4</v>
      </c>
    </row>
    <row r="70" spans="2:110" ht="15.75" customHeight="1" x14ac:dyDescent="0.25">
      <c r="B70" s="99"/>
      <c r="C70" s="101"/>
      <c r="D70" s="28" t="str">
        <f>IF(D69=0,"",IF(D69&gt;P69,2,IF(D69=P69,1,0)))</f>
        <v/>
      </c>
      <c r="E70" s="28" t="str">
        <f>IF(E69=0,"",IF(E69&gt;O69,2,IF(E69=O69,1,0)))</f>
        <v/>
      </c>
      <c r="F70" s="28" t="str">
        <f>IF(F69=0,"",IF(F69&gt;N69,2,IF(F69=N69,1,0)))</f>
        <v/>
      </c>
      <c r="G70" s="28" t="str">
        <f>IF(G69=0,"",IF(G69&gt;M69,2,IF(G69=M69,1,0)))</f>
        <v/>
      </c>
      <c r="H70" s="56"/>
      <c r="I70" s="21"/>
      <c r="J70" s="22"/>
      <c r="K70" s="23"/>
      <c r="L70" s="56"/>
      <c r="M70" s="28" t="str">
        <f>IF(M69=0,"",IF(M69&gt;G69,2,IF(M69=G69,1,0)))</f>
        <v/>
      </c>
      <c r="N70" s="28" t="str">
        <f>IF(N69=0,"",IF(N69&gt;F69,2,IF(N69=F69,1,0)))</f>
        <v/>
      </c>
      <c r="O70" s="28" t="str">
        <f>IF(O69=0,"",IF(O69&gt;E69,2,IF(E69=O69,1,0)))</f>
        <v/>
      </c>
      <c r="P70" s="28" t="str">
        <f>IF(P69=0,"",IF(P69&gt;D69,2,IF(P69=D69,1,0)))</f>
        <v/>
      </c>
      <c r="Q70" s="101"/>
      <c r="R70" s="99"/>
    </row>
    <row r="71" spans="2:110" ht="15.75" customHeight="1" x14ac:dyDescent="0.25">
      <c r="B71" s="98">
        <f>B69+2</f>
        <v>5</v>
      </c>
      <c r="C71" s="100"/>
      <c r="D71" s="24"/>
      <c r="E71" s="24"/>
      <c r="F71" s="24"/>
      <c r="G71" s="24"/>
      <c r="H71" s="55">
        <f>IF(SUM(D71:G71)=0,0,SUM(D71:G71))</f>
        <v>0</v>
      </c>
      <c r="I71" s="25">
        <f>IF(SUM(D72:H72)=0,0,SUM(D72:H72))</f>
        <v>0</v>
      </c>
      <c r="J71" s="26" t="s">
        <v>11</v>
      </c>
      <c r="K71" s="27">
        <f>IF(SUM(M72:P72)=0,0,SUM(M72:P72))</f>
        <v>0</v>
      </c>
      <c r="L71" s="55">
        <f>IF(SUM(M71:P71)=0,0,SUM(M71:P71))</f>
        <v>0</v>
      </c>
      <c r="M71" s="24"/>
      <c r="N71" s="24"/>
      <c r="O71" s="24"/>
      <c r="P71" s="24"/>
      <c r="Q71" s="100"/>
      <c r="R71" s="98">
        <f>R69+2</f>
        <v>6</v>
      </c>
    </row>
    <row r="72" spans="2:110" ht="15.75" customHeight="1" x14ac:dyDescent="0.25">
      <c r="B72" s="99"/>
      <c r="C72" s="101"/>
      <c r="D72" s="28" t="str">
        <f>IF(D71=0,"",IF(D71&gt;P71,2,IF(D71=P71,1,0)))</f>
        <v/>
      </c>
      <c r="E72" s="28" t="str">
        <f>IF(E71=0,"",IF(E71&gt;O71,2,IF(E71=O71,1,0)))</f>
        <v/>
      </c>
      <c r="F72" s="28" t="str">
        <f>IF(F71=0,"",IF(F71&gt;N71,2,IF(F71=N71,1,0)))</f>
        <v/>
      </c>
      <c r="G72" s="28" t="str">
        <f>IF(G71=0,"",IF(G71&gt;M71,2,IF(G71=M71,1,0)))</f>
        <v/>
      </c>
      <c r="H72" s="56"/>
      <c r="I72" s="21"/>
      <c r="J72" s="22"/>
      <c r="K72" s="23"/>
      <c r="L72" s="56"/>
      <c r="M72" s="28" t="str">
        <f>IF(M71=0,"",IF(M71&gt;G71,2,IF(M71=G71,1,0)))</f>
        <v/>
      </c>
      <c r="N72" s="28" t="str">
        <f>IF(N71=0,"",IF(N71&gt;F71,2,IF(N71=F71,1,0)))</f>
        <v/>
      </c>
      <c r="O72" s="28" t="str">
        <f>IF(O71=0,"",IF(O71&gt;E71,2,IF(E71=O71,1,0)))</f>
        <v/>
      </c>
      <c r="P72" s="28" t="str">
        <f>IF(P71=0,"",IF(P71&gt;D71,2,IF(P71=D71,1,0)))</f>
        <v/>
      </c>
      <c r="Q72" s="101"/>
      <c r="R72" s="99"/>
    </row>
    <row r="73" spans="2:110" ht="15.75" customHeight="1" x14ac:dyDescent="0.25">
      <c r="B73" s="98">
        <f>B71+2</f>
        <v>7</v>
      </c>
      <c r="C73" s="100"/>
      <c r="D73" s="15"/>
      <c r="E73" s="15"/>
      <c r="F73" s="15"/>
      <c r="G73" s="15"/>
      <c r="H73" s="55">
        <f>IF(SUM(D73:G73)=0,0,SUM(D73:G73))</f>
        <v>0</v>
      </c>
      <c r="I73" s="25">
        <f>IF(SUM(D74:H74)=0,0,SUM(D74:H74))</f>
        <v>0</v>
      </c>
      <c r="J73" s="26" t="s">
        <v>11</v>
      </c>
      <c r="K73" s="27">
        <f>IF(SUM(M74:P74)=0,0,SUM(M74:P74))</f>
        <v>0</v>
      </c>
      <c r="L73" s="55">
        <f>IF(SUM(M73:P73)=0,0,SUM(M73:P73))</f>
        <v>0</v>
      </c>
      <c r="M73" s="15"/>
      <c r="N73" s="15"/>
      <c r="O73" s="15"/>
      <c r="P73" s="15"/>
      <c r="Q73" s="100"/>
      <c r="R73" s="98">
        <f>R71+2</f>
        <v>8</v>
      </c>
    </row>
    <row r="74" spans="2:110" ht="15.75" customHeight="1" x14ac:dyDescent="0.25">
      <c r="B74" s="99"/>
      <c r="C74" s="101"/>
      <c r="D74" s="28" t="str">
        <f>IF(D73=0,"",IF(D73&gt;P73,2,IF(D73=P73,1,0)))</f>
        <v/>
      </c>
      <c r="E74" s="28" t="str">
        <f>IF(E73=0,"",IF(E73&gt;O73,2,IF(E73=O73,1,0)))</f>
        <v/>
      </c>
      <c r="F74" s="28" t="str">
        <f>IF(F73=0,"",IF(F73&gt;N73,2,IF(F73=N73,1,0)))</f>
        <v/>
      </c>
      <c r="G74" s="28" t="str">
        <f>IF(G73=0,"",IF(G73&gt;M73,2,IF(G73=M73,1,0)))</f>
        <v/>
      </c>
      <c r="H74" s="56"/>
      <c r="I74" s="21"/>
      <c r="J74" s="22"/>
      <c r="K74" s="23"/>
      <c r="L74" s="56"/>
      <c r="M74" s="28" t="str">
        <f>IF(M73=0,"",IF(M73&gt;G73,2,IF(M73=G73,1,0)))</f>
        <v/>
      </c>
      <c r="N74" s="28" t="str">
        <f>IF(N73=0,"",IF(N73&gt;F73,2,IF(N73=F73,1,0)))</f>
        <v/>
      </c>
      <c r="O74" s="28" t="str">
        <f>IF(O73=0,"",IF(O73&gt;E73,2,IF(O73=E73,1,0)))</f>
        <v/>
      </c>
      <c r="P74" s="28" t="str">
        <f>IF(P73=0,"",IF(P73&gt;D73,2,IF(P73=D73,1,0)))</f>
        <v/>
      </c>
      <c r="Q74" s="101"/>
      <c r="R74" s="99"/>
      <c r="AB74" s="29"/>
      <c r="AC74" s="29"/>
      <c r="AD74" s="29"/>
      <c r="AE74" s="29"/>
      <c r="AH74" s="30"/>
      <c r="AI74" s="30"/>
      <c r="AJ74" s="30"/>
      <c r="AK74" s="30"/>
      <c r="AN74" s="30"/>
      <c r="AO74" s="30"/>
      <c r="AP74" s="30"/>
      <c r="AQ74" s="30"/>
      <c r="AT74" s="30"/>
      <c r="AU74" s="30"/>
      <c r="AV74" s="30"/>
      <c r="AW74" s="30"/>
      <c r="AZ74" s="30"/>
      <c r="BA74" s="30"/>
      <c r="BB74" s="30"/>
      <c r="BC74" s="30"/>
      <c r="BF74" s="30"/>
      <c r="BG74" s="30"/>
      <c r="BH74" s="30"/>
      <c r="BI74" s="30"/>
      <c r="BL74" s="30"/>
      <c r="BM74" s="30"/>
      <c r="BN74" s="30"/>
      <c r="BO74" s="30"/>
      <c r="BR74" s="30"/>
      <c r="BS74" s="30"/>
      <c r="BT74" s="30"/>
      <c r="BU74" s="30"/>
      <c r="BX74" s="30"/>
      <c r="BY74" s="30"/>
      <c r="BZ74" s="30"/>
      <c r="CA74" s="30"/>
      <c r="CD74" s="30"/>
      <c r="CE74" s="30"/>
      <c r="CF74" s="30"/>
      <c r="CG74" s="30"/>
      <c r="CJ74" s="30"/>
      <c r="CK74" s="30"/>
      <c r="CL74" s="30"/>
      <c r="CM74" s="30"/>
      <c r="CP74" s="30"/>
      <c r="CQ74" s="30"/>
      <c r="CR74" s="30"/>
      <c r="CS74" s="30"/>
      <c r="CV74" s="30"/>
      <c r="CW74" s="30"/>
      <c r="CX74" s="30"/>
      <c r="CY74" s="30"/>
      <c r="DB74" s="30"/>
      <c r="DC74" s="30"/>
      <c r="DD74" s="30"/>
      <c r="DE74" s="30"/>
    </row>
    <row r="75" spans="2:110" ht="15.75" customHeight="1" x14ac:dyDescent="0.25">
      <c r="B75" s="31"/>
      <c r="C75" s="86" t="str">
        <f>IF(AND(H75=0,L75=0),"",IF(OR(I75&gt;K75,K75&gt;I75),"kein Stechen erforderlich","Stechen"))</f>
        <v/>
      </c>
      <c r="D75" s="87"/>
      <c r="E75" s="88"/>
      <c r="F75" s="89" t="s">
        <v>10</v>
      </c>
      <c r="G75" s="90"/>
      <c r="H75" s="31">
        <f>IF(SUM(H67:H74)=0,0,SUM(H67:H74))</f>
        <v>0</v>
      </c>
      <c r="I75" s="57">
        <f>IF(SUM(I67:I74)=0,0,SUM(I67:I74))</f>
        <v>0</v>
      </c>
      <c r="J75" s="32" t="s">
        <v>11</v>
      </c>
      <c r="K75" s="58">
        <f>IF(SUM(K67:K74)=0,0,SUM(K67:K74))</f>
        <v>0</v>
      </c>
      <c r="L75" s="31">
        <f>IF(SUM(L67:L74)=0,0,SUM(L67:L74))</f>
        <v>0</v>
      </c>
      <c r="M75" s="89" t="s">
        <v>10</v>
      </c>
      <c r="N75" s="90"/>
      <c r="O75" s="91" t="str">
        <f>C75</f>
        <v/>
      </c>
      <c r="P75" s="92"/>
      <c r="Q75" s="93"/>
      <c r="R75" s="31"/>
      <c r="AA75" s="33"/>
      <c r="AB75" s="29"/>
      <c r="AC75" s="29"/>
      <c r="AD75" s="29"/>
      <c r="AE75" s="29"/>
      <c r="AG75" s="30"/>
      <c r="AH75" s="30"/>
      <c r="AI75" s="30"/>
      <c r="AJ75" s="30"/>
      <c r="AK75" s="30"/>
      <c r="AM75" s="30"/>
      <c r="AN75" s="30"/>
      <c r="AO75" s="30"/>
      <c r="AP75" s="30"/>
      <c r="AQ75" s="30"/>
      <c r="AS75" s="30"/>
      <c r="AT75" s="30"/>
      <c r="AU75" s="30"/>
      <c r="AV75" s="30"/>
      <c r="AW75" s="30"/>
      <c r="AY75" s="30"/>
      <c r="AZ75" s="30"/>
      <c r="BA75" s="30"/>
      <c r="BB75" s="30"/>
      <c r="BC75" s="30"/>
      <c r="BE75" s="30"/>
      <c r="BF75" s="30"/>
      <c r="BG75" s="30"/>
      <c r="BH75" s="30"/>
      <c r="BI75" s="30"/>
      <c r="BK75" s="30"/>
      <c r="BL75" s="30"/>
      <c r="BM75" s="30"/>
      <c r="BN75" s="30"/>
      <c r="BO75" s="30"/>
      <c r="BQ75" s="30"/>
      <c r="BR75" s="30"/>
      <c r="BS75" s="30"/>
      <c r="BT75" s="30"/>
      <c r="BU75" s="30"/>
      <c r="BW75" s="30"/>
      <c r="BX75" s="30"/>
      <c r="BY75" s="30"/>
      <c r="BZ75" s="30"/>
      <c r="CA75" s="30"/>
      <c r="CC75" s="30"/>
      <c r="CD75" s="30"/>
      <c r="CE75" s="30"/>
      <c r="CF75" s="30"/>
      <c r="CG75" s="30"/>
      <c r="CI75" s="30"/>
      <c r="CJ75" s="30"/>
      <c r="CK75" s="30"/>
      <c r="CL75" s="30"/>
      <c r="CM75" s="30"/>
      <c r="CO75" s="30"/>
      <c r="CP75" s="30"/>
      <c r="CQ75" s="30"/>
      <c r="CR75" s="30"/>
      <c r="CS75" s="30"/>
      <c r="CU75" s="30"/>
      <c r="CV75" s="30"/>
      <c r="CW75" s="30"/>
      <c r="CX75" s="30"/>
      <c r="CY75" s="30"/>
      <c r="DA75" s="30"/>
      <c r="DB75" s="30"/>
      <c r="DC75" s="30"/>
      <c r="DD75" s="30"/>
      <c r="DE75" s="30"/>
    </row>
    <row r="76" spans="2:110" ht="15.75" customHeight="1" thickBot="1" x14ac:dyDescent="0.3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AA76" s="33"/>
      <c r="AB76" s="29"/>
      <c r="AC76" s="29"/>
      <c r="AD76" s="29"/>
      <c r="AE76" s="29"/>
      <c r="AG76" s="30"/>
      <c r="AH76" s="30"/>
      <c r="AI76" s="30"/>
      <c r="AJ76" s="30"/>
      <c r="AK76" s="30"/>
      <c r="AM76" s="30"/>
      <c r="AN76" s="30"/>
      <c r="AO76" s="30"/>
      <c r="AP76" s="30"/>
      <c r="AQ76" s="30"/>
      <c r="AS76" s="30"/>
      <c r="AT76" s="30"/>
      <c r="AU76" s="30"/>
      <c r="AV76" s="30"/>
      <c r="AW76" s="30"/>
      <c r="AY76" s="30"/>
      <c r="AZ76" s="30"/>
      <c r="BA76" s="30"/>
      <c r="BB76" s="30"/>
      <c r="BC76" s="30"/>
      <c r="BE76" s="30"/>
      <c r="BF76" s="30"/>
      <c r="BG76" s="30"/>
      <c r="BH76" s="30"/>
      <c r="BI76" s="30"/>
      <c r="BK76" s="30"/>
      <c r="BL76" s="30"/>
      <c r="BM76" s="30"/>
      <c r="BN76" s="30"/>
      <c r="BO76" s="30"/>
      <c r="BQ76" s="30"/>
      <c r="BR76" s="30"/>
      <c r="BS76" s="30"/>
      <c r="BT76" s="30"/>
      <c r="BU76" s="30"/>
      <c r="BW76" s="30"/>
      <c r="BX76" s="30"/>
      <c r="BY76" s="30"/>
      <c r="BZ76" s="30"/>
      <c r="CA76" s="30"/>
      <c r="CC76" s="30"/>
      <c r="CD76" s="30"/>
      <c r="CE76" s="30"/>
      <c r="CF76" s="30"/>
      <c r="CG76" s="30"/>
      <c r="CI76" s="30"/>
      <c r="CJ76" s="30"/>
      <c r="CK76" s="30"/>
      <c r="CL76" s="30"/>
      <c r="CM76" s="30"/>
      <c r="CO76" s="30"/>
      <c r="CP76" s="30"/>
      <c r="CQ76" s="30"/>
      <c r="CR76" s="30"/>
      <c r="CS76" s="30"/>
      <c r="CU76" s="30"/>
      <c r="CV76" s="30"/>
      <c r="CW76" s="30"/>
      <c r="CX76" s="30"/>
      <c r="CY76" s="30"/>
      <c r="DA76" s="30"/>
      <c r="DB76" s="30"/>
      <c r="DC76" s="30"/>
      <c r="DD76" s="30"/>
      <c r="DE76" s="30"/>
    </row>
    <row r="77" spans="2:110" ht="15.75" customHeight="1" thickBot="1" x14ac:dyDescent="0.3">
      <c r="C77" s="94" t="str">
        <f>IF(C75="Stechen",B65,"")</f>
        <v/>
      </c>
      <c r="D77" s="79"/>
      <c r="E77" s="79"/>
      <c r="F77" s="95" t="s">
        <v>14</v>
      </c>
      <c r="G77" s="96"/>
      <c r="H77" s="95" t="s">
        <v>15</v>
      </c>
      <c r="I77" s="97"/>
      <c r="J77" s="96"/>
      <c r="K77" s="95" t="s">
        <v>17</v>
      </c>
      <c r="L77" s="96"/>
      <c r="M77" s="95" t="s">
        <v>16</v>
      </c>
      <c r="N77" s="96"/>
      <c r="O77" s="79" t="str">
        <f>IF(O75="Stechen",M65,"")</f>
        <v/>
      </c>
      <c r="P77" s="79"/>
      <c r="Q77" s="80"/>
      <c r="AA77" s="33"/>
      <c r="AB77" s="29"/>
      <c r="AC77" s="29"/>
      <c r="AD77" s="29"/>
      <c r="AE77" s="29"/>
      <c r="AG77" s="30"/>
      <c r="AH77" s="30"/>
      <c r="AI77" s="30"/>
      <c r="AJ77" s="30"/>
      <c r="AK77" s="30"/>
      <c r="AM77" s="30"/>
      <c r="AN77" s="30"/>
      <c r="AO77" s="30"/>
      <c r="AP77" s="30"/>
      <c r="AQ77" s="30"/>
      <c r="AS77" s="30"/>
      <c r="AT77" s="30"/>
      <c r="AU77" s="30"/>
      <c r="AV77" s="30"/>
      <c r="AW77" s="30"/>
      <c r="AY77" s="30"/>
      <c r="AZ77" s="30"/>
      <c r="BA77" s="30"/>
      <c r="BB77" s="30"/>
      <c r="BC77" s="30"/>
      <c r="BE77" s="30"/>
      <c r="BF77" s="30"/>
      <c r="BG77" s="30"/>
      <c r="BH77" s="30"/>
      <c r="BI77" s="30"/>
      <c r="BK77" s="30"/>
      <c r="BL77" s="30"/>
      <c r="BM77" s="30"/>
      <c r="BN77" s="30"/>
      <c r="BO77" s="30"/>
      <c r="BQ77" s="30"/>
      <c r="BR77" s="30"/>
      <c r="BS77" s="30"/>
      <c r="BT77" s="30"/>
      <c r="BU77" s="30"/>
      <c r="BW77" s="30"/>
      <c r="BX77" s="30"/>
      <c r="BY77" s="30"/>
      <c r="BZ77" s="30"/>
      <c r="CA77" s="30"/>
      <c r="CC77" s="30"/>
      <c r="CD77" s="30"/>
      <c r="CE77" s="30"/>
      <c r="CF77" s="30"/>
      <c r="CG77" s="30"/>
      <c r="CI77" s="30"/>
      <c r="CJ77" s="30"/>
      <c r="CK77" s="30"/>
      <c r="CL77" s="30"/>
      <c r="CM77" s="30"/>
      <c r="CO77" s="30"/>
      <c r="CP77" s="30"/>
      <c r="CQ77" s="30"/>
      <c r="CR77" s="30"/>
      <c r="CS77" s="30"/>
      <c r="CU77" s="30"/>
      <c r="CV77" s="30"/>
      <c r="CW77" s="30"/>
      <c r="CX77" s="30"/>
      <c r="CY77" s="30"/>
      <c r="DA77" s="30"/>
      <c r="DB77" s="30"/>
      <c r="DC77" s="30"/>
      <c r="DD77" s="30"/>
      <c r="DE77" s="30"/>
    </row>
    <row r="78" spans="2:110" ht="15.75" customHeight="1" x14ac:dyDescent="0.25">
      <c r="B78" s="81" t="s">
        <v>3</v>
      </c>
      <c r="C78" s="81"/>
      <c r="D78" s="82" t="s">
        <v>12</v>
      </c>
      <c r="E78" s="82"/>
      <c r="F78" s="34">
        <v>1</v>
      </c>
      <c r="G78" s="35">
        <v>2</v>
      </c>
      <c r="H78" s="34">
        <v>3</v>
      </c>
      <c r="I78" s="83">
        <v>4</v>
      </c>
      <c r="J78" s="84"/>
      <c r="K78" s="34">
        <v>5</v>
      </c>
      <c r="L78" s="35">
        <v>6</v>
      </c>
      <c r="M78" s="34">
        <v>7</v>
      </c>
      <c r="N78" s="35">
        <v>8</v>
      </c>
      <c r="O78" s="82" t="s">
        <v>12</v>
      </c>
      <c r="P78" s="82"/>
      <c r="Q78" s="85" t="s">
        <v>3</v>
      </c>
      <c r="R78" s="85"/>
      <c r="AA78" s="33"/>
      <c r="AB78" s="29"/>
      <c r="AC78" s="29"/>
      <c r="AD78" s="29"/>
      <c r="AE78" s="29"/>
      <c r="AG78" s="30"/>
      <c r="AH78" s="30"/>
      <c r="AI78" s="30"/>
      <c r="AJ78" s="30"/>
      <c r="AK78" s="30"/>
      <c r="AM78" s="30"/>
      <c r="AN78" s="30"/>
      <c r="AO78" s="30"/>
      <c r="AP78" s="30"/>
      <c r="AQ78" s="30"/>
      <c r="AS78" s="30"/>
      <c r="AT78" s="30"/>
      <c r="AU78" s="30"/>
      <c r="AV78" s="30"/>
      <c r="AW78" s="30"/>
      <c r="AY78" s="30"/>
      <c r="AZ78" s="30"/>
      <c r="BA78" s="30"/>
      <c r="BB78" s="30"/>
      <c r="BC78" s="30"/>
      <c r="BE78" s="30"/>
      <c r="BF78" s="30"/>
      <c r="BG78" s="30"/>
      <c r="BH78" s="30"/>
      <c r="BI78" s="30"/>
      <c r="BK78" s="30"/>
      <c r="BL78" s="30"/>
      <c r="BM78" s="30"/>
      <c r="BN78" s="30"/>
      <c r="BO78" s="30"/>
      <c r="BQ78" s="30"/>
      <c r="BR78" s="30"/>
      <c r="BS78" s="30"/>
      <c r="BT78" s="30"/>
      <c r="BU78" s="30"/>
      <c r="BW78" s="30"/>
      <c r="BX78" s="30"/>
      <c r="BY78" s="30"/>
      <c r="BZ78" s="30"/>
      <c r="CA78" s="30"/>
      <c r="CC78" s="30"/>
      <c r="CD78" s="30"/>
      <c r="CE78" s="30"/>
      <c r="CF78" s="30"/>
      <c r="CG78" s="30"/>
      <c r="CI78" s="30"/>
      <c r="CJ78" s="30"/>
      <c r="CK78" s="30"/>
      <c r="CL78" s="30"/>
      <c r="CM78" s="30"/>
      <c r="CO78" s="30"/>
      <c r="CP78" s="30"/>
      <c r="CQ78" s="30"/>
      <c r="CR78" s="30"/>
      <c r="CS78" s="30"/>
      <c r="CU78" s="30"/>
      <c r="CV78" s="30"/>
      <c r="CW78" s="30"/>
      <c r="CX78" s="30"/>
      <c r="CY78" s="30"/>
      <c r="DA78" s="30"/>
      <c r="DB78" s="30"/>
      <c r="DC78" s="30"/>
      <c r="DD78" s="30"/>
      <c r="DE78" s="30"/>
    </row>
    <row r="79" spans="2:110" ht="15.75" customHeight="1" x14ac:dyDescent="0.25">
      <c r="B79" s="60">
        <f>IF(SUM(F80,H80,K80,M80)=0,0,SUM(F80,H80,K80,M80))</f>
        <v>0</v>
      </c>
      <c r="C79" s="69" t="s">
        <v>18</v>
      </c>
      <c r="D79" s="62" t="s">
        <v>21</v>
      </c>
      <c r="E79" s="62"/>
      <c r="F79" s="36"/>
      <c r="G79" s="54"/>
      <c r="H79" s="36"/>
      <c r="I79" s="77"/>
      <c r="J79" s="78"/>
      <c r="K79" s="36"/>
      <c r="L79" s="54"/>
      <c r="M79" s="36"/>
      <c r="N79" s="54"/>
      <c r="O79" s="68" t="s">
        <v>21</v>
      </c>
      <c r="P79" s="62"/>
      <c r="Q79" s="73" t="s">
        <v>18</v>
      </c>
      <c r="R79" s="60">
        <f>IF(SUM(N80,L80,I80,G80)=0,0,SUM(N80,L80,I80,G80))</f>
        <v>0</v>
      </c>
      <c r="AA79" s="33"/>
      <c r="AB79" s="29"/>
      <c r="AC79" s="29"/>
      <c r="AD79" s="29"/>
      <c r="AE79" s="29"/>
      <c r="AF79" s="29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</row>
    <row r="80" spans="2:110" ht="15.75" customHeight="1" x14ac:dyDescent="0.25">
      <c r="B80" s="61"/>
      <c r="C80" s="70"/>
      <c r="D80" s="62" t="s">
        <v>3</v>
      </c>
      <c r="E80" s="65"/>
      <c r="F80" s="37" t="str">
        <f>IF(F79="","",IF(F79&gt;G79,2,IF(F79=G79,1,0)))</f>
        <v/>
      </c>
      <c r="G80" s="38" t="str">
        <f>IF(G79="","",IF(G79&gt;F79,2,IF(G79=F79,1,0)))</f>
        <v/>
      </c>
      <c r="H80" s="37" t="str">
        <f>IF(H79="","",IF(H79&gt;I79,2,IF(H79=I79,1,0)))</f>
        <v/>
      </c>
      <c r="I80" s="75" t="str">
        <f>IF(I79="","",IF(I79&gt;H79,2,IF(I79=H79,1,0)))</f>
        <v/>
      </c>
      <c r="J80" s="76" t="str">
        <f>IF(J79="","",IF(J79&gt;I79,2,IF(J79=I79,1,"")))</f>
        <v/>
      </c>
      <c r="K80" s="37" t="str">
        <f>IF(K79="","",IF(K79&gt;L79,2,IF(K79=L79,1,0)))</f>
        <v/>
      </c>
      <c r="L80" s="38" t="str">
        <f>IF(L79="","",IF(L79&gt;K79,2,IF(L79=K79,1,0)))</f>
        <v/>
      </c>
      <c r="M80" s="37" t="str">
        <f>IF(M79="","",IF(M79&gt;N79,2,IF(M79=N79,1,0)))</f>
        <v/>
      </c>
      <c r="N80" s="38" t="str">
        <f>IF(N79="","",IF(N79&gt;M79,2,IF(N79=M79,1,0)))</f>
        <v/>
      </c>
      <c r="O80" s="68" t="s">
        <v>3</v>
      </c>
      <c r="P80" s="62"/>
      <c r="Q80" s="74"/>
      <c r="R80" s="61"/>
      <c r="AA80" s="33"/>
      <c r="AB80" s="29"/>
      <c r="AC80" s="29"/>
      <c r="AD80" s="29"/>
      <c r="AE80" s="29"/>
      <c r="AF80" s="29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</row>
    <row r="81" spans="2:110" ht="15.75" customHeight="1" x14ac:dyDescent="0.25">
      <c r="B81" s="60">
        <f>IF(SUM(F82,H82,K82,M82)=0,0,SUM(F82,H82,K82,M82))</f>
        <v>0</v>
      </c>
      <c r="C81" s="69" t="s">
        <v>19</v>
      </c>
      <c r="D81" s="62" t="s">
        <v>21</v>
      </c>
      <c r="E81" s="62"/>
      <c r="F81" s="36"/>
      <c r="G81" s="54"/>
      <c r="H81" s="36"/>
      <c r="I81" s="77"/>
      <c r="J81" s="78"/>
      <c r="K81" s="36"/>
      <c r="L81" s="54"/>
      <c r="M81" s="36"/>
      <c r="N81" s="54"/>
      <c r="O81" s="68" t="s">
        <v>21</v>
      </c>
      <c r="P81" s="62"/>
      <c r="Q81" s="73" t="s">
        <v>19</v>
      </c>
      <c r="R81" s="60">
        <f>IF(SUM(N82,L82,I82,G82)=0,0,SUM(N82,L82,I82,G82))</f>
        <v>0</v>
      </c>
      <c r="AA81" s="33"/>
      <c r="AB81" s="29"/>
      <c r="AC81" s="29"/>
      <c r="AD81" s="29"/>
      <c r="AE81" s="29"/>
      <c r="AF81" s="29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</row>
    <row r="82" spans="2:110" ht="15.75" customHeight="1" x14ac:dyDescent="0.25">
      <c r="B82" s="61"/>
      <c r="C82" s="70"/>
      <c r="D82" s="62" t="s">
        <v>3</v>
      </c>
      <c r="E82" s="65"/>
      <c r="F82" s="39" t="str">
        <f>IF(F81="","",IF(F81&gt;G81,2,IF(F81=G81,1,0)))</f>
        <v/>
      </c>
      <c r="G82" s="40" t="str">
        <f>IF(G81="","",IF(G81&gt;F81,2,IF(G81=F81,1,0)))</f>
        <v/>
      </c>
      <c r="H82" s="39" t="str">
        <f>IF(H81="","",IF(H81&gt;I81,2,IF(H81=I81,1,0)))</f>
        <v/>
      </c>
      <c r="I82" s="66" t="str">
        <f>IF(I81="","",IF(I81&gt;H81,2,IF(I81=H81,1,0)))</f>
        <v/>
      </c>
      <c r="J82" s="67" t="str">
        <f>IF(J81="","",IF(J81&gt;I81,2,IF(J81=I81,1,"")))</f>
        <v/>
      </c>
      <c r="K82" s="39" t="str">
        <f>IF(K81="","",IF(K81&gt;L81,2,IF(K81=L81,1,0)))</f>
        <v/>
      </c>
      <c r="L82" s="40" t="str">
        <f>IF(L81="","",IF(L81&gt;K81,2,IF(L81=K81,1,0)))</f>
        <v/>
      </c>
      <c r="M82" s="39" t="str">
        <f>IF(M81="","",IF(M81&gt;N81,2,IF(M81=N81,1,0)))</f>
        <v/>
      </c>
      <c r="N82" s="40" t="str">
        <f>IF(N81="","",IF(N81&gt;M81,2,IF(N81=M81,1,0)))</f>
        <v/>
      </c>
      <c r="O82" s="68" t="s">
        <v>3</v>
      </c>
      <c r="P82" s="62"/>
      <c r="Q82" s="74"/>
      <c r="R82" s="61"/>
      <c r="AA82" s="33"/>
      <c r="AB82" s="29"/>
      <c r="AC82" s="29"/>
      <c r="AD82" s="29"/>
      <c r="AE82" s="29"/>
      <c r="AF82" s="29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</row>
    <row r="83" spans="2:110" ht="15.75" customHeight="1" x14ac:dyDescent="0.25">
      <c r="B83" s="60">
        <f>IF(SUM(F84,H84,K84,M84)=0,0,SUM(F84,H84,K84,M84))</f>
        <v>0</v>
      </c>
      <c r="C83" s="69" t="s">
        <v>20</v>
      </c>
      <c r="D83" s="62" t="s">
        <v>21</v>
      </c>
      <c r="E83" s="62"/>
      <c r="F83" s="41"/>
      <c r="G83" s="42"/>
      <c r="H83" s="41"/>
      <c r="I83" s="71"/>
      <c r="J83" s="72"/>
      <c r="K83" s="41"/>
      <c r="L83" s="42"/>
      <c r="M83" s="41"/>
      <c r="N83" s="42"/>
      <c r="O83" s="68" t="s">
        <v>21</v>
      </c>
      <c r="P83" s="62"/>
      <c r="Q83" s="73" t="s">
        <v>20</v>
      </c>
      <c r="R83" s="60">
        <f>IF(SUM(N84,L84,I84,G84)=0,0,SUM(N84,L84,I84,G84))</f>
        <v>0</v>
      </c>
      <c r="AA83" s="33"/>
      <c r="AB83" s="29"/>
      <c r="AC83" s="29"/>
      <c r="AD83" s="29"/>
      <c r="AE83" s="29"/>
      <c r="AF83" s="29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</row>
    <row r="84" spans="2:110" ht="15.75" customHeight="1" thickBot="1" x14ac:dyDescent="0.3">
      <c r="B84" s="61"/>
      <c r="C84" s="70"/>
      <c r="D84" s="62" t="s">
        <v>3</v>
      </c>
      <c r="E84" s="62"/>
      <c r="F84" s="43" t="str">
        <f>IF(F83="","",IF(F83&gt;G83,2,IF(F83=G83,1,0)))</f>
        <v/>
      </c>
      <c r="G84" s="53" t="str">
        <f>IF(G83="","",IF(G83&gt;F83,2,IF(G83=F83,1,0)))</f>
        <v/>
      </c>
      <c r="H84" s="43" t="str">
        <f>IF(H83="","",IF(H83&gt;I83,2,IF(H83=I83,1,0)))</f>
        <v/>
      </c>
      <c r="I84" s="63" t="str">
        <f>IF(I83="","",IF(I83&gt;H83,2,IF(I83=H83,1,0)))</f>
        <v/>
      </c>
      <c r="J84" s="64" t="str">
        <f>IF(J83="","",IF(J83&gt;I83,2,IF(J83=I83,1,"")))</f>
        <v/>
      </c>
      <c r="K84" s="43" t="str">
        <f>IF(K83="","",IF(K83&gt;L83,2,IF(K83=L83,1,0)))</f>
        <v/>
      </c>
      <c r="L84" s="53" t="str">
        <f>IF(L83="","",IF(L83&gt;K83,2,IF(L83=K83,1,0)))</f>
        <v/>
      </c>
      <c r="M84" s="43" t="str">
        <f>IF(M83="","",IF(M83&gt;N83,2,IF(M83=N83,1,0)))</f>
        <v/>
      </c>
      <c r="N84" s="53" t="str">
        <f>IF(N83="","",IF(N83&gt;M83,2,IF(N83=M83,1,0)))</f>
        <v/>
      </c>
      <c r="O84" s="62" t="s">
        <v>3</v>
      </c>
      <c r="P84" s="62"/>
      <c r="Q84" s="74"/>
      <c r="R84" s="61"/>
      <c r="AA84" s="33"/>
      <c r="AB84" s="29"/>
      <c r="AC84" s="29"/>
      <c r="AD84" s="29"/>
      <c r="AE84" s="29"/>
      <c r="AF84" s="29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</row>
    <row r="85" spans="2:110" ht="48.75" customHeight="1" x14ac:dyDescent="0.25">
      <c r="B85" s="44"/>
      <c r="D85" s="52"/>
      <c r="E85" s="45">
        <f>IF(I75=K75,1,0)</f>
        <v>1</v>
      </c>
      <c r="F85" s="46">
        <f>IF(B79&gt;R79,1,0)</f>
        <v>0</v>
      </c>
      <c r="G85" s="46">
        <f>IF(B81&gt;R81,1,0)</f>
        <v>0</v>
      </c>
      <c r="H85" s="46">
        <f>IF(B83&gt;R83,1,0)</f>
        <v>0</v>
      </c>
      <c r="I85" s="46">
        <f>SUM(E85:H85)</f>
        <v>1</v>
      </c>
      <c r="J85" s="47"/>
      <c r="K85" s="46">
        <f>SUM(L85:O85)</f>
        <v>1</v>
      </c>
      <c r="L85" s="46">
        <f>IF(R83&gt;B83,1,0)</f>
        <v>0</v>
      </c>
      <c r="M85" s="46">
        <f>IF(R81&gt;B81,1,0)</f>
        <v>0</v>
      </c>
      <c r="N85" s="46">
        <f>IF(R79&gt;B79,1,0)</f>
        <v>0</v>
      </c>
      <c r="O85" s="48">
        <f>IF(K75=I75,1,0)</f>
        <v>1</v>
      </c>
      <c r="P85" s="49"/>
      <c r="R85" s="44"/>
      <c r="AA85" s="33"/>
      <c r="AB85" s="29"/>
      <c r="AC85" s="29"/>
      <c r="AD85" s="29"/>
      <c r="AE85" s="29"/>
      <c r="AF85" s="29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</row>
    <row r="86" spans="2:110" ht="15.75" customHeight="1" x14ac:dyDescent="0.25">
      <c r="C86" s="50" t="s">
        <v>26</v>
      </c>
      <c r="D86" s="115" t="s">
        <v>25</v>
      </c>
      <c r="E86" s="115"/>
      <c r="F86" s="115"/>
      <c r="G86" s="51">
        <v>2</v>
      </c>
      <c r="H86" s="116" t="s">
        <v>0</v>
      </c>
      <c r="I86" s="116"/>
      <c r="J86" s="117">
        <v>43806</v>
      </c>
      <c r="K86" s="118"/>
      <c r="L86" s="118"/>
      <c r="M86" s="118"/>
      <c r="N86" s="2" t="s">
        <v>1</v>
      </c>
      <c r="O86" s="119" t="s">
        <v>33</v>
      </c>
      <c r="P86" s="119"/>
      <c r="Q86" s="119"/>
    </row>
    <row r="88" spans="2:110" ht="15.75" customHeight="1" x14ac:dyDescent="0.25">
      <c r="D88" s="105" t="s">
        <v>24</v>
      </c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</row>
    <row r="89" spans="2:110" ht="15.75" customHeight="1" x14ac:dyDescent="0.25">
      <c r="D89" s="107" t="s">
        <v>23</v>
      </c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</row>
    <row r="90" spans="2:110" ht="15.75" customHeight="1" x14ac:dyDescent="0.25">
      <c r="D90" s="105" t="s">
        <v>27</v>
      </c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2" spans="2:110" ht="15.75" customHeight="1" x14ac:dyDescent="0.25">
      <c r="D92" s="108" t="s">
        <v>22</v>
      </c>
      <c r="E92" s="109"/>
      <c r="F92" s="109"/>
      <c r="G92" s="109"/>
      <c r="H92" s="109"/>
      <c r="I92" s="5">
        <v>2</v>
      </c>
      <c r="J92" s="59"/>
      <c r="K92" s="110" t="s">
        <v>13</v>
      </c>
      <c r="L92" s="110"/>
      <c r="M92" s="110"/>
      <c r="N92" s="5">
        <v>2</v>
      </c>
      <c r="O92" s="6"/>
      <c r="P92" s="7"/>
    </row>
    <row r="93" spans="2:110" ht="15.75" customHeight="1" thickBot="1" x14ac:dyDescent="0.3">
      <c r="B93" s="111" t="s">
        <v>30</v>
      </c>
      <c r="C93" s="112"/>
      <c r="D93" s="112"/>
      <c r="E93" s="112"/>
      <c r="F93" s="112"/>
      <c r="G93" s="113"/>
      <c r="H93" s="8">
        <f>IF(I103=0,0,IF(I103&gt;K103,3,IF(AND(I103=K103,I113=K113),1,I113)))</f>
        <v>0</v>
      </c>
      <c r="I93" s="114" t="s">
        <v>2</v>
      </c>
      <c r="J93" s="114"/>
      <c r="K93" s="114"/>
      <c r="L93" s="8">
        <f>IF(K103=0,0,IF(K103&gt;I103,3,IF(AND(K103=I103,K113=I113),1,K113)))</f>
        <v>0</v>
      </c>
      <c r="M93" s="111" t="s">
        <v>32</v>
      </c>
      <c r="N93" s="112"/>
      <c r="O93" s="112"/>
      <c r="P93" s="112"/>
      <c r="Q93" s="112"/>
      <c r="R93" s="113"/>
    </row>
    <row r="94" spans="2:110" ht="15.75" customHeight="1" thickBot="1" x14ac:dyDescent="0.3">
      <c r="B94" s="9" t="s">
        <v>4</v>
      </c>
      <c r="C94" s="10" t="s">
        <v>5</v>
      </c>
      <c r="D94" s="11" t="s">
        <v>6</v>
      </c>
      <c r="E94" s="11" t="s">
        <v>7</v>
      </c>
      <c r="F94" s="11" t="s">
        <v>8</v>
      </c>
      <c r="G94" s="11" t="s">
        <v>9</v>
      </c>
      <c r="H94" s="10" t="s">
        <v>3</v>
      </c>
      <c r="I94" s="12"/>
      <c r="J94" s="12"/>
      <c r="K94" s="12"/>
      <c r="L94" s="13"/>
      <c r="M94" s="11" t="s">
        <v>9</v>
      </c>
      <c r="N94" s="11" t="s">
        <v>8</v>
      </c>
      <c r="O94" s="11" t="s">
        <v>7</v>
      </c>
      <c r="P94" s="11" t="s">
        <v>6</v>
      </c>
      <c r="Q94" s="13" t="s">
        <v>5</v>
      </c>
      <c r="R94" s="14" t="s">
        <v>4</v>
      </c>
    </row>
    <row r="95" spans="2:110" ht="15.75" customHeight="1" x14ac:dyDescent="0.25">
      <c r="B95" s="102">
        <v>1</v>
      </c>
      <c r="C95" s="103"/>
      <c r="D95" s="15"/>
      <c r="E95" s="15"/>
      <c r="F95" s="15"/>
      <c r="G95" s="15"/>
      <c r="H95" s="16">
        <f>IF(SUM(D95:G95)=0,0,SUM(D95:G95))</f>
        <v>0</v>
      </c>
      <c r="I95" s="17">
        <f>IF(SUM(D96:H96)=0,0,SUM(D96:H96))</f>
        <v>0</v>
      </c>
      <c r="J95" s="18" t="s">
        <v>11</v>
      </c>
      <c r="K95" s="19">
        <f>IF(SUM(M96:P96)=0,0,SUM(M96:P96))</f>
        <v>0</v>
      </c>
      <c r="L95" s="16">
        <f>IF(SUM(M95:P95)=0,0,SUM(M95:P95))</f>
        <v>0</v>
      </c>
      <c r="M95" s="15"/>
      <c r="N95" s="15"/>
      <c r="O95" s="15"/>
      <c r="P95" s="15"/>
      <c r="Q95" s="103"/>
      <c r="R95" s="102">
        <v>2</v>
      </c>
    </row>
    <row r="96" spans="2:110" ht="15.75" customHeight="1" x14ac:dyDescent="0.25">
      <c r="B96" s="99"/>
      <c r="C96" s="104"/>
      <c r="D96" s="20" t="str">
        <f>IF(D95=0,"",IF(D95&gt;P95,2,IF(D95=P95,1,0)))</f>
        <v/>
      </c>
      <c r="E96" s="20" t="str">
        <f>IF(E95=0,"",IF(E95&gt;O95,2,IF(E95=O95,1,0)))</f>
        <v/>
      </c>
      <c r="F96" s="20" t="str">
        <f>IF(F95=0,"",IF(F95&gt;N95,2,IF(F95=N95,1,0)))</f>
        <v/>
      </c>
      <c r="G96" s="20" t="str">
        <f>IF(G95=0,"",IF(G95&gt;M95,2,IF(G95=M95,1,0)))</f>
        <v/>
      </c>
      <c r="H96" s="56"/>
      <c r="I96" s="21"/>
      <c r="J96" s="22"/>
      <c r="K96" s="23"/>
      <c r="L96" s="56"/>
      <c r="M96" s="20" t="str">
        <f>IF(M95=0,"",IF(M95&gt;G95,2,IF(M95=G95,1,0)))</f>
        <v/>
      </c>
      <c r="N96" s="20" t="str">
        <f>IF(N95=0,"",IF(N95&gt;F95,2,IF(N95=F95,1,0)))</f>
        <v/>
      </c>
      <c r="O96" s="20" t="str">
        <f>IF(O95=0,"",IF(O95&gt;E95,2,IF(E95=O95,1,0)))</f>
        <v/>
      </c>
      <c r="P96" s="20" t="str">
        <f>IF(P95=0,"",IF(P95&gt;D95,2,IF(P95=D95,1,0)))</f>
        <v/>
      </c>
      <c r="Q96" s="104"/>
      <c r="R96" s="99"/>
    </row>
    <row r="97" spans="2:110" ht="15.75" customHeight="1" x14ac:dyDescent="0.25">
      <c r="B97" s="98">
        <f>B95+2</f>
        <v>3</v>
      </c>
      <c r="C97" s="100"/>
      <c r="D97" s="24"/>
      <c r="E97" s="24"/>
      <c r="F97" s="24"/>
      <c r="G97" s="24"/>
      <c r="H97" s="55">
        <f>IF(SUM(D97:G97)=0,0,SUM(D97:G97))</f>
        <v>0</v>
      </c>
      <c r="I97" s="25">
        <f>IF(SUM(D98:H98)=0,0,SUM(D98:H98))</f>
        <v>0</v>
      </c>
      <c r="J97" s="26" t="s">
        <v>11</v>
      </c>
      <c r="K97" s="27">
        <f>IF(SUM(M98:P98)=0,0,SUM(M98:P98))</f>
        <v>0</v>
      </c>
      <c r="L97" s="55">
        <f>IF(SUM(M97:P97)=0,0,SUM(M97:P97))</f>
        <v>0</v>
      </c>
      <c r="M97" s="24"/>
      <c r="N97" s="24"/>
      <c r="O97" s="24"/>
      <c r="P97" s="24"/>
      <c r="Q97" s="100"/>
      <c r="R97" s="98">
        <f>R95+2</f>
        <v>4</v>
      </c>
    </row>
    <row r="98" spans="2:110" ht="15.75" customHeight="1" x14ac:dyDescent="0.25">
      <c r="B98" s="99"/>
      <c r="C98" s="101"/>
      <c r="D98" s="28" t="str">
        <f>IF(D97=0,"",IF(D97&gt;P97,2,IF(D97=P97,1,0)))</f>
        <v/>
      </c>
      <c r="E98" s="28" t="str">
        <f>IF(E97=0,"",IF(E97&gt;O97,2,IF(E97=O97,1,0)))</f>
        <v/>
      </c>
      <c r="F98" s="28" t="str">
        <f>IF(F97=0,"",IF(F97&gt;N97,2,IF(F97=N97,1,0)))</f>
        <v/>
      </c>
      <c r="G98" s="28" t="str">
        <f>IF(G97=0,"",IF(G97&gt;M97,2,IF(G97=M97,1,0)))</f>
        <v/>
      </c>
      <c r="H98" s="56"/>
      <c r="I98" s="21"/>
      <c r="J98" s="22"/>
      <c r="K98" s="23"/>
      <c r="L98" s="56"/>
      <c r="M98" s="28" t="str">
        <f>IF(M97=0,"",IF(M97&gt;G97,2,IF(M97=G97,1,0)))</f>
        <v/>
      </c>
      <c r="N98" s="28" t="str">
        <f>IF(N97=0,"",IF(N97&gt;F97,2,IF(N97=F97,1,0)))</f>
        <v/>
      </c>
      <c r="O98" s="28" t="str">
        <f>IF(O97=0,"",IF(O97&gt;E97,2,IF(E97=O97,1,0)))</f>
        <v/>
      </c>
      <c r="P98" s="28" t="str">
        <f>IF(P97=0,"",IF(P97&gt;D97,2,IF(P97=D97,1,0)))</f>
        <v/>
      </c>
      <c r="Q98" s="101"/>
      <c r="R98" s="99"/>
    </row>
    <row r="99" spans="2:110" ht="15.75" customHeight="1" x14ac:dyDescent="0.25">
      <c r="B99" s="98">
        <f>B97+2</f>
        <v>5</v>
      </c>
      <c r="C99" s="100"/>
      <c r="D99" s="24"/>
      <c r="E99" s="24"/>
      <c r="F99" s="24"/>
      <c r="G99" s="24"/>
      <c r="H99" s="55">
        <f>IF(SUM(D99:G99)=0,0,SUM(D99:G99))</f>
        <v>0</v>
      </c>
      <c r="I99" s="25">
        <f>IF(SUM(D100:H100)=0,0,SUM(D100:H100))</f>
        <v>0</v>
      </c>
      <c r="J99" s="26" t="s">
        <v>11</v>
      </c>
      <c r="K99" s="27">
        <f>IF(SUM(M100:P100)=0,0,SUM(M100:P100))</f>
        <v>0</v>
      </c>
      <c r="L99" s="55">
        <f>IF(SUM(M99:P99)=0,0,SUM(M99:P99))</f>
        <v>0</v>
      </c>
      <c r="M99" s="24"/>
      <c r="N99" s="24"/>
      <c r="O99" s="24"/>
      <c r="P99" s="24"/>
      <c r="Q99" s="100"/>
      <c r="R99" s="98">
        <f>R97+2</f>
        <v>6</v>
      </c>
    </row>
    <row r="100" spans="2:110" ht="15.75" customHeight="1" x14ac:dyDescent="0.25">
      <c r="B100" s="99"/>
      <c r="C100" s="101"/>
      <c r="D100" s="28" t="str">
        <f>IF(D99=0,"",IF(D99&gt;P99,2,IF(D99=P99,1,0)))</f>
        <v/>
      </c>
      <c r="E100" s="28" t="str">
        <f>IF(E99=0,"",IF(E99&gt;O99,2,IF(E99=O99,1,0)))</f>
        <v/>
      </c>
      <c r="F100" s="28" t="str">
        <f>IF(F99=0,"",IF(F99&gt;N99,2,IF(F99=N99,1,0)))</f>
        <v/>
      </c>
      <c r="G100" s="28" t="str">
        <f>IF(G99=0,"",IF(G99&gt;M99,2,IF(G99=M99,1,0)))</f>
        <v/>
      </c>
      <c r="H100" s="56"/>
      <c r="I100" s="21"/>
      <c r="J100" s="22"/>
      <c r="K100" s="23"/>
      <c r="L100" s="56"/>
      <c r="M100" s="28" t="str">
        <f>IF(M99=0,"",IF(M99&gt;G99,2,IF(M99=G99,1,0)))</f>
        <v/>
      </c>
      <c r="N100" s="28" t="str">
        <f>IF(N99=0,"",IF(N99&gt;F99,2,IF(N99=F99,1,0)))</f>
        <v/>
      </c>
      <c r="O100" s="28" t="str">
        <f>IF(O99=0,"",IF(O99&gt;E99,2,IF(E99=O99,1,0)))</f>
        <v/>
      </c>
      <c r="P100" s="28" t="str">
        <f>IF(P99=0,"",IF(P99&gt;D99,2,IF(P99=D99,1,0)))</f>
        <v/>
      </c>
      <c r="Q100" s="101"/>
      <c r="R100" s="99"/>
    </row>
    <row r="101" spans="2:110" ht="15.75" customHeight="1" x14ac:dyDescent="0.25">
      <c r="B101" s="98">
        <f>B99+2</f>
        <v>7</v>
      </c>
      <c r="C101" s="100"/>
      <c r="D101" s="15"/>
      <c r="E101" s="15"/>
      <c r="F101" s="15"/>
      <c r="G101" s="15"/>
      <c r="H101" s="55">
        <f>IF(SUM(D101:G101)=0,0,SUM(D101:G101))</f>
        <v>0</v>
      </c>
      <c r="I101" s="25">
        <f>IF(SUM(D102:H102)=0,0,SUM(D102:H102))</f>
        <v>0</v>
      </c>
      <c r="J101" s="26" t="s">
        <v>11</v>
      </c>
      <c r="K101" s="27">
        <f>IF(SUM(M102:P102)=0,0,SUM(M102:P102))</f>
        <v>0</v>
      </c>
      <c r="L101" s="55">
        <f>IF(SUM(M101:P101)=0,0,SUM(M101:P101))</f>
        <v>0</v>
      </c>
      <c r="M101" s="15"/>
      <c r="N101" s="15"/>
      <c r="O101" s="15"/>
      <c r="P101" s="15"/>
      <c r="Q101" s="100"/>
      <c r="R101" s="98">
        <f>R99+2</f>
        <v>8</v>
      </c>
    </row>
    <row r="102" spans="2:110" ht="15.75" customHeight="1" x14ac:dyDescent="0.25">
      <c r="B102" s="99"/>
      <c r="C102" s="101"/>
      <c r="D102" s="28" t="str">
        <f>IF(D101=0,"",IF(D101&gt;P101,2,IF(D101=P101,1,0)))</f>
        <v/>
      </c>
      <c r="E102" s="28" t="str">
        <f>IF(E101=0,"",IF(E101&gt;O101,2,IF(E101=O101,1,0)))</f>
        <v/>
      </c>
      <c r="F102" s="28" t="str">
        <f>IF(F101=0,"",IF(F101&gt;N101,2,IF(F101=N101,1,0)))</f>
        <v/>
      </c>
      <c r="G102" s="28" t="str">
        <f>IF(G101=0,"",IF(G101&gt;M101,2,IF(G101=M101,1,0)))</f>
        <v/>
      </c>
      <c r="H102" s="56"/>
      <c r="I102" s="21"/>
      <c r="J102" s="22"/>
      <c r="K102" s="23"/>
      <c r="L102" s="56"/>
      <c r="M102" s="28" t="str">
        <f>IF(M101=0,"",IF(M101&gt;G101,2,IF(M101=G101,1,0)))</f>
        <v/>
      </c>
      <c r="N102" s="28" t="str">
        <f>IF(N101=0,"",IF(N101&gt;F101,2,IF(N101=F101,1,0)))</f>
        <v/>
      </c>
      <c r="O102" s="28" t="str">
        <f>IF(O101=0,"",IF(O101&gt;E101,2,IF(O101=E101,1,0)))</f>
        <v/>
      </c>
      <c r="P102" s="28" t="str">
        <f>IF(P101=0,"",IF(P101&gt;D101,2,IF(P101=D101,1,0)))</f>
        <v/>
      </c>
      <c r="Q102" s="101"/>
      <c r="R102" s="99"/>
      <c r="AB102" s="29"/>
      <c r="AC102" s="29"/>
      <c r="AD102" s="29"/>
      <c r="AE102" s="29"/>
      <c r="AH102" s="30"/>
      <c r="AI102" s="30"/>
      <c r="AJ102" s="30"/>
      <c r="AK102" s="30"/>
      <c r="AN102" s="30"/>
      <c r="AO102" s="30"/>
      <c r="AP102" s="30"/>
      <c r="AQ102" s="30"/>
      <c r="AT102" s="30"/>
      <c r="AU102" s="30"/>
      <c r="AV102" s="30"/>
      <c r="AW102" s="30"/>
      <c r="AZ102" s="30"/>
      <c r="BA102" s="30"/>
      <c r="BB102" s="30"/>
      <c r="BC102" s="30"/>
      <c r="BF102" s="30"/>
      <c r="BG102" s="30"/>
      <c r="BH102" s="30"/>
      <c r="BI102" s="30"/>
      <c r="BL102" s="30"/>
      <c r="BM102" s="30"/>
      <c r="BN102" s="30"/>
      <c r="BO102" s="30"/>
      <c r="BR102" s="30"/>
      <c r="BS102" s="30"/>
      <c r="BT102" s="30"/>
      <c r="BU102" s="30"/>
      <c r="BX102" s="30"/>
      <c r="BY102" s="30"/>
      <c r="BZ102" s="30"/>
      <c r="CA102" s="30"/>
      <c r="CD102" s="30"/>
      <c r="CE102" s="30"/>
      <c r="CF102" s="30"/>
      <c r="CG102" s="30"/>
      <c r="CJ102" s="30"/>
      <c r="CK102" s="30"/>
      <c r="CL102" s="30"/>
      <c r="CM102" s="30"/>
      <c r="CP102" s="30"/>
      <c r="CQ102" s="30"/>
      <c r="CR102" s="30"/>
      <c r="CS102" s="30"/>
      <c r="CV102" s="30"/>
      <c r="CW102" s="30"/>
      <c r="CX102" s="30"/>
      <c r="CY102" s="30"/>
      <c r="DB102" s="30"/>
      <c r="DC102" s="30"/>
      <c r="DD102" s="30"/>
      <c r="DE102" s="30"/>
    </row>
    <row r="103" spans="2:110" ht="15.75" customHeight="1" x14ac:dyDescent="0.25">
      <c r="B103" s="31"/>
      <c r="C103" s="86" t="str">
        <f>IF(AND(H103=0,L103=0),"",IF(OR(I103&gt;K103,K103&gt;I103),"kein Stechen erforderlich","Stechen"))</f>
        <v/>
      </c>
      <c r="D103" s="87"/>
      <c r="E103" s="88"/>
      <c r="F103" s="89" t="s">
        <v>10</v>
      </c>
      <c r="G103" s="90"/>
      <c r="H103" s="31">
        <f>IF(SUM(H95:H102)=0,0,SUM(H95:H102))</f>
        <v>0</v>
      </c>
      <c r="I103" s="57">
        <f>IF(SUM(I95:I102)=0,0,SUM(I95:I102))</f>
        <v>0</v>
      </c>
      <c r="J103" s="32" t="s">
        <v>11</v>
      </c>
      <c r="K103" s="58">
        <f>IF(SUM(K95:K102)=0,0,SUM(K95:K102))</f>
        <v>0</v>
      </c>
      <c r="L103" s="31">
        <f>IF(SUM(L95:L102)=0,0,SUM(L95:L102))</f>
        <v>0</v>
      </c>
      <c r="M103" s="89" t="s">
        <v>10</v>
      </c>
      <c r="N103" s="90"/>
      <c r="O103" s="91" t="str">
        <f>C103</f>
        <v/>
      </c>
      <c r="P103" s="92"/>
      <c r="Q103" s="93"/>
      <c r="R103" s="31"/>
      <c r="AA103" s="33"/>
      <c r="AB103" s="29"/>
      <c r="AC103" s="29"/>
      <c r="AD103" s="29"/>
      <c r="AE103" s="29"/>
      <c r="AG103" s="30"/>
      <c r="AH103" s="30"/>
      <c r="AI103" s="30"/>
      <c r="AJ103" s="30"/>
      <c r="AK103" s="30"/>
      <c r="AM103" s="30"/>
      <c r="AN103" s="30"/>
      <c r="AO103" s="30"/>
      <c r="AP103" s="30"/>
      <c r="AQ103" s="30"/>
      <c r="AS103" s="30"/>
      <c r="AT103" s="30"/>
      <c r="AU103" s="30"/>
      <c r="AV103" s="30"/>
      <c r="AW103" s="30"/>
      <c r="AY103" s="30"/>
      <c r="AZ103" s="30"/>
      <c r="BA103" s="30"/>
      <c r="BB103" s="30"/>
      <c r="BC103" s="30"/>
      <c r="BE103" s="30"/>
      <c r="BF103" s="30"/>
      <c r="BG103" s="30"/>
      <c r="BH103" s="30"/>
      <c r="BI103" s="30"/>
      <c r="BK103" s="30"/>
      <c r="BL103" s="30"/>
      <c r="BM103" s="30"/>
      <c r="BN103" s="30"/>
      <c r="BO103" s="30"/>
      <c r="BQ103" s="30"/>
      <c r="BR103" s="30"/>
      <c r="BS103" s="30"/>
      <c r="BT103" s="30"/>
      <c r="BU103" s="30"/>
      <c r="BW103" s="30"/>
      <c r="BX103" s="30"/>
      <c r="BY103" s="30"/>
      <c r="BZ103" s="30"/>
      <c r="CA103" s="30"/>
      <c r="CC103" s="30"/>
      <c r="CD103" s="30"/>
      <c r="CE103" s="30"/>
      <c r="CF103" s="30"/>
      <c r="CG103" s="30"/>
      <c r="CI103" s="30"/>
      <c r="CJ103" s="30"/>
      <c r="CK103" s="30"/>
      <c r="CL103" s="30"/>
      <c r="CM103" s="30"/>
      <c r="CO103" s="30"/>
      <c r="CP103" s="30"/>
      <c r="CQ103" s="30"/>
      <c r="CR103" s="30"/>
      <c r="CS103" s="30"/>
      <c r="CU103" s="30"/>
      <c r="CV103" s="30"/>
      <c r="CW103" s="30"/>
      <c r="CX103" s="30"/>
      <c r="CY103" s="30"/>
      <c r="DA103" s="30"/>
      <c r="DB103" s="30"/>
      <c r="DC103" s="30"/>
      <c r="DD103" s="30"/>
      <c r="DE103" s="30"/>
    </row>
    <row r="104" spans="2:110" ht="15.75" customHeight="1" thickBot="1" x14ac:dyDescent="0.3"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AA104" s="33"/>
      <c r="AB104" s="29"/>
      <c r="AC104" s="29"/>
      <c r="AD104" s="29"/>
      <c r="AE104" s="29"/>
      <c r="AG104" s="30"/>
      <c r="AH104" s="30"/>
      <c r="AI104" s="30"/>
      <c r="AJ104" s="30"/>
      <c r="AK104" s="30"/>
      <c r="AM104" s="30"/>
      <c r="AN104" s="30"/>
      <c r="AO104" s="30"/>
      <c r="AP104" s="30"/>
      <c r="AQ104" s="30"/>
      <c r="AS104" s="30"/>
      <c r="AT104" s="30"/>
      <c r="AU104" s="30"/>
      <c r="AV104" s="30"/>
      <c r="AW104" s="30"/>
      <c r="AY104" s="30"/>
      <c r="AZ104" s="30"/>
      <c r="BA104" s="30"/>
      <c r="BB104" s="30"/>
      <c r="BC104" s="30"/>
      <c r="BE104" s="30"/>
      <c r="BF104" s="30"/>
      <c r="BG104" s="30"/>
      <c r="BH104" s="30"/>
      <c r="BI104" s="30"/>
      <c r="BK104" s="30"/>
      <c r="BL104" s="30"/>
      <c r="BM104" s="30"/>
      <c r="BN104" s="30"/>
      <c r="BO104" s="30"/>
      <c r="BQ104" s="30"/>
      <c r="BR104" s="30"/>
      <c r="BS104" s="30"/>
      <c r="BT104" s="30"/>
      <c r="BU104" s="30"/>
      <c r="BW104" s="30"/>
      <c r="BX104" s="30"/>
      <c r="BY104" s="30"/>
      <c r="BZ104" s="30"/>
      <c r="CA104" s="30"/>
      <c r="CC104" s="30"/>
      <c r="CD104" s="30"/>
      <c r="CE104" s="30"/>
      <c r="CF104" s="30"/>
      <c r="CG104" s="30"/>
      <c r="CI104" s="30"/>
      <c r="CJ104" s="30"/>
      <c r="CK104" s="30"/>
      <c r="CL104" s="30"/>
      <c r="CM104" s="30"/>
      <c r="CO104" s="30"/>
      <c r="CP104" s="30"/>
      <c r="CQ104" s="30"/>
      <c r="CR104" s="30"/>
      <c r="CS104" s="30"/>
      <c r="CU104" s="30"/>
      <c r="CV104" s="30"/>
      <c r="CW104" s="30"/>
      <c r="CX104" s="30"/>
      <c r="CY104" s="30"/>
      <c r="DA104" s="30"/>
      <c r="DB104" s="30"/>
      <c r="DC104" s="30"/>
      <c r="DD104" s="30"/>
      <c r="DE104" s="30"/>
    </row>
    <row r="105" spans="2:110" ht="15.75" customHeight="1" thickBot="1" x14ac:dyDescent="0.3">
      <c r="C105" s="94" t="str">
        <f>IF(C103="Stechen",B93,"")</f>
        <v/>
      </c>
      <c r="D105" s="79"/>
      <c r="E105" s="79"/>
      <c r="F105" s="95" t="s">
        <v>14</v>
      </c>
      <c r="G105" s="96"/>
      <c r="H105" s="95" t="s">
        <v>15</v>
      </c>
      <c r="I105" s="97"/>
      <c r="J105" s="96"/>
      <c r="K105" s="95" t="s">
        <v>17</v>
      </c>
      <c r="L105" s="96"/>
      <c r="M105" s="95" t="s">
        <v>16</v>
      </c>
      <c r="N105" s="96"/>
      <c r="O105" s="79" t="str">
        <f>IF(O103="Stechen",M93,"")</f>
        <v/>
      </c>
      <c r="P105" s="79"/>
      <c r="Q105" s="80"/>
      <c r="AA105" s="33"/>
      <c r="AB105" s="29"/>
      <c r="AC105" s="29"/>
      <c r="AD105" s="29"/>
      <c r="AE105" s="29"/>
      <c r="AG105" s="30"/>
      <c r="AH105" s="30"/>
      <c r="AI105" s="30"/>
      <c r="AJ105" s="30"/>
      <c r="AK105" s="30"/>
      <c r="AM105" s="30"/>
      <c r="AN105" s="30"/>
      <c r="AO105" s="30"/>
      <c r="AP105" s="30"/>
      <c r="AQ105" s="30"/>
      <c r="AS105" s="30"/>
      <c r="AT105" s="30"/>
      <c r="AU105" s="30"/>
      <c r="AV105" s="30"/>
      <c r="AW105" s="30"/>
      <c r="AY105" s="30"/>
      <c r="AZ105" s="30"/>
      <c r="BA105" s="30"/>
      <c r="BB105" s="30"/>
      <c r="BC105" s="30"/>
      <c r="BE105" s="30"/>
      <c r="BF105" s="30"/>
      <c r="BG105" s="30"/>
      <c r="BH105" s="30"/>
      <c r="BI105" s="30"/>
      <c r="BK105" s="30"/>
      <c r="BL105" s="30"/>
      <c r="BM105" s="30"/>
      <c r="BN105" s="30"/>
      <c r="BO105" s="30"/>
      <c r="BQ105" s="30"/>
      <c r="BR105" s="30"/>
      <c r="BS105" s="30"/>
      <c r="BT105" s="30"/>
      <c r="BU105" s="30"/>
      <c r="BW105" s="30"/>
      <c r="BX105" s="30"/>
      <c r="BY105" s="30"/>
      <c r="BZ105" s="30"/>
      <c r="CA105" s="30"/>
      <c r="CC105" s="30"/>
      <c r="CD105" s="30"/>
      <c r="CE105" s="30"/>
      <c r="CF105" s="30"/>
      <c r="CG105" s="30"/>
      <c r="CI105" s="30"/>
      <c r="CJ105" s="30"/>
      <c r="CK105" s="30"/>
      <c r="CL105" s="30"/>
      <c r="CM105" s="30"/>
      <c r="CO105" s="30"/>
      <c r="CP105" s="30"/>
      <c r="CQ105" s="30"/>
      <c r="CR105" s="30"/>
      <c r="CS105" s="30"/>
      <c r="CU105" s="30"/>
      <c r="CV105" s="30"/>
      <c r="CW105" s="30"/>
      <c r="CX105" s="30"/>
      <c r="CY105" s="30"/>
      <c r="DA105" s="30"/>
      <c r="DB105" s="30"/>
      <c r="DC105" s="30"/>
      <c r="DD105" s="30"/>
      <c r="DE105" s="30"/>
    </row>
    <row r="106" spans="2:110" ht="15.75" customHeight="1" x14ac:dyDescent="0.25">
      <c r="B106" s="81" t="s">
        <v>3</v>
      </c>
      <c r="C106" s="81"/>
      <c r="D106" s="82" t="s">
        <v>12</v>
      </c>
      <c r="E106" s="82"/>
      <c r="F106" s="34">
        <v>1</v>
      </c>
      <c r="G106" s="35">
        <v>2</v>
      </c>
      <c r="H106" s="34">
        <v>3</v>
      </c>
      <c r="I106" s="83">
        <v>4</v>
      </c>
      <c r="J106" s="84"/>
      <c r="K106" s="34">
        <v>5</v>
      </c>
      <c r="L106" s="35">
        <v>6</v>
      </c>
      <c r="M106" s="34">
        <v>7</v>
      </c>
      <c r="N106" s="35">
        <v>8</v>
      </c>
      <c r="O106" s="82" t="s">
        <v>12</v>
      </c>
      <c r="P106" s="82"/>
      <c r="Q106" s="85" t="s">
        <v>3</v>
      </c>
      <c r="R106" s="85"/>
      <c r="AA106" s="33"/>
      <c r="AB106" s="29"/>
      <c r="AC106" s="29"/>
      <c r="AD106" s="29"/>
      <c r="AE106" s="29"/>
      <c r="AG106" s="30"/>
      <c r="AH106" s="30"/>
      <c r="AI106" s="30"/>
      <c r="AJ106" s="30"/>
      <c r="AK106" s="30"/>
      <c r="AM106" s="30"/>
      <c r="AN106" s="30"/>
      <c r="AO106" s="30"/>
      <c r="AP106" s="30"/>
      <c r="AQ106" s="30"/>
      <c r="AS106" s="30"/>
      <c r="AT106" s="30"/>
      <c r="AU106" s="30"/>
      <c r="AV106" s="30"/>
      <c r="AW106" s="30"/>
      <c r="AY106" s="30"/>
      <c r="AZ106" s="30"/>
      <c r="BA106" s="30"/>
      <c r="BB106" s="30"/>
      <c r="BC106" s="30"/>
      <c r="BE106" s="30"/>
      <c r="BF106" s="30"/>
      <c r="BG106" s="30"/>
      <c r="BH106" s="30"/>
      <c r="BI106" s="30"/>
      <c r="BK106" s="30"/>
      <c r="BL106" s="30"/>
      <c r="BM106" s="30"/>
      <c r="BN106" s="30"/>
      <c r="BO106" s="30"/>
      <c r="BQ106" s="30"/>
      <c r="BR106" s="30"/>
      <c r="BS106" s="30"/>
      <c r="BT106" s="30"/>
      <c r="BU106" s="30"/>
      <c r="BW106" s="30"/>
      <c r="BX106" s="30"/>
      <c r="BY106" s="30"/>
      <c r="BZ106" s="30"/>
      <c r="CA106" s="30"/>
      <c r="CC106" s="30"/>
      <c r="CD106" s="30"/>
      <c r="CE106" s="30"/>
      <c r="CF106" s="30"/>
      <c r="CG106" s="30"/>
      <c r="CI106" s="30"/>
      <c r="CJ106" s="30"/>
      <c r="CK106" s="30"/>
      <c r="CL106" s="30"/>
      <c r="CM106" s="30"/>
      <c r="CO106" s="30"/>
      <c r="CP106" s="30"/>
      <c r="CQ106" s="30"/>
      <c r="CR106" s="30"/>
      <c r="CS106" s="30"/>
      <c r="CU106" s="30"/>
      <c r="CV106" s="30"/>
      <c r="CW106" s="30"/>
      <c r="CX106" s="30"/>
      <c r="CY106" s="30"/>
      <c r="DA106" s="30"/>
      <c r="DB106" s="30"/>
      <c r="DC106" s="30"/>
      <c r="DD106" s="30"/>
      <c r="DE106" s="30"/>
    </row>
    <row r="107" spans="2:110" ht="15.75" customHeight="1" x14ac:dyDescent="0.25">
      <c r="B107" s="60">
        <f>IF(SUM(F108,H108,K108,M108)=0,0,SUM(F108,H108,K108,M108))</f>
        <v>0</v>
      </c>
      <c r="C107" s="69" t="s">
        <v>18</v>
      </c>
      <c r="D107" s="62" t="s">
        <v>21</v>
      </c>
      <c r="E107" s="62"/>
      <c r="F107" s="36"/>
      <c r="G107" s="54"/>
      <c r="H107" s="36"/>
      <c r="I107" s="77"/>
      <c r="J107" s="78"/>
      <c r="K107" s="36"/>
      <c r="L107" s="54"/>
      <c r="M107" s="36"/>
      <c r="N107" s="54"/>
      <c r="O107" s="68" t="s">
        <v>21</v>
      </c>
      <c r="P107" s="62"/>
      <c r="Q107" s="73" t="s">
        <v>18</v>
      </c>
      <c r="R107" s="60">
        <f>IF(SUM(N108,L108,I108,G108)=0,0,SUM(N108,L108,I108,G108))</f>
        <v>0</v>
      </c>
      <c r="AA107" s="33"/>
      <c r="AB107" s="29"/>
      <c r="AC107" s="29"/>
      <c r="AD107" s="29"/>
      <c r="AE107" s="29"/>
      <c r="AF107" s="29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</row>
    <row r="108" spans="2:110" ht="15.75" customHeight="1" x14ac:dyDescent="0.25">
      <c r="B108" s="61"/>
      <c r="C108" s="70"/>
      <c r="D108" s="62" t="s">
        <v>3</v>
      </c>
      <c r="E108" s="65"/>
      <c r="F108" s="37" t="str">
        <f>IF(F107="","",IF(F107&gt;G107,2,IF(F107=G107,1,0)))</f>
        <v/>
      </c>
      <c r="G108" s="38" t="str">
        <f>IF(G107="","",IF(G107&gt;F107,2,IF(G107=F107,1,0)))</f>
        <v/>
      </c>
      <c r="H108" s="37" t="str">
        <f>IF(H107="","",IF(H107&gt;I107,2,IF(H107=I107,1,0)))</f>
        <v/>
      </c>
      <c r="I108" s="75" t="str">
        <f>IF(I107="","",IF(I107&gt;H107,2,IF(I107=H107,1,0)))</f>
        <v/>
      </c>
      <c r="J108" s="76" t="str">
        <f>IF(J107="","",IF(J107&gt;I107,2,IF(J107=I107,1,"")))</f>
        <v/>
      </c>
      <c r="K108" s="37" t="str">
        <f>IF(K107="","",IF(K107&gt;L107,2,IF(K107=L107,1,0)))</f>
        <v/>
      </c>
      <c r="L108" s="38" t="str">
        <f>IF(L107="","",IF(L107&gt;K107,2,IF(L107=K107,1,0)))</f>
        <v/>
      </c>
      <c r="M108" s="37" t="str">
        <f>IF(M107="","",IF(M107&gt;N107,2,IF(M107=N107,1,0)))</f>
        <v/>
      </c>
      <c r="N108" s="38" t="str">
        <f>IF(N107="","",IF(N107&gt;M107,2,IF(N107=M107,1,0)))</f>
        <v/>
      </c>
      <c r="O108" s="68" t="s">
        <v>3</v>
      </c>
      <c r="P108" s="62"/>
      <c r="Q108" s="74"/>
      <c r="R108" s="61"/>
      <c r="AA108" s="33"/>
      <c r="AB108" s="29"/>
      <c r="AC108" s="29"/>
      <c r="AD108" s="29"/>
      <c r="AE108" s="29"/>
      <c r="AF108" s="29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</row>
    <row r="109" spans="2:110" ht="15.75" customHeight="1" x14ac:dyDescent="0.25">
      <c r="B109" s="60">
        <f>IF(SUM(F110,H110,K110,M110)=0,0,SUM(F110,H110,K110,M110))</f>
        <v>0</v>
      </c>
      <c r="C109" s="69" t="s">
        <v>19</v>
      </c>
      <c r="D109" s="62" t="s">
        <v>21</v>
      </c>
      <c r="E109" s="62"/>
      <c r="F109" s="36"/>
      <c r="G109" s="54"/>
      <c r="H109" s="36"/>
      <c r="I109" s="77"/>
      <c r="J109" s="78"/>
      <c r="K109" s="36"/>
      <c r="L109" s="54"/>
      <c r="M109" s="36"/>
      <c r="N109" s="54"/>
      <c r="O109" s="68" t="s">
        <v>21</v>
      </c>
      <c r="P109" s="62"/>
      <c r="Q109" s="73" t="s">
        <v>19</v>
      </c>
      <c r="R109" s="60">
        <f>IF(SUM(N110,L110,I110,G110)=0,0,SUM(N110,L110,I110,G110))</f>
        <v>0</v>
      </c>
      <c r="AA109" s="33"/>
      <c r="AB109" s="29"/>
      <c r="AC109" s="29"/>
      <c r="AD109" s="29"/>
      <c r="AE109" s="29"/>
      <c r="AF109" s="29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</row>
    <row r="110" spans="2:110" ht="15.75" customHeight="1" x14ac:dyDescent="0.25">
      <c r="B110" s="61"/>
      <c r="C110" s="70"/>
      <c r="D110" s="62" t="s">
        <v>3</v>
      </c>
      <c r="E110" s="65"/>
      <c r="F110" s="39" t="str">
        <f>IF(F109="","",IF(F109&gt;G109,2,IF(F109=G109,1,0)))</f>
        <v/>
      </c>
      <c r="G110" s="40" t="str">
        <f>IF(G109="","",IF(G109&gt;F109,2,IF(G109=F109,1,0)))</f>
        <v/>
      </c>
      <c r="H110" s="39" t="str">
        <f>IF(H109="","",IF(H109&gt;I109,2,IF(H109=I109,1,0)))</f>
        <v/>
      </c>
      <c r="I110" s="66" t="str">
        <f>IF(I109="","",IF(I109&gt;H109,2,IF(I109=H109,1,0)))</f>
        <v/>
      </c>
      <c r="J110" s="67" t="str">
        <f>IF(J109="","",IF(J109&gt;I109,2,IF(J109=I109,1,"")))</f>
        <v/>
      </c>
      <c r="K110" s="39" t="str">
        <f>IF(K109="","",IF(K109&gt;L109,2,IF(K109=L109,1,0)))</f>
        <v/>
      </c>
      <c r="L110" s="40" t="str">
        <f>IF(L109="","",IF(L109&gt;K109,2,IF(L109=K109,1,0)))</f>
        <v/>
      </c>
      <c r="M110" s="39" t="str">
        <f>IF(M109="","",IF(M109&gt;N109,2,IF(M109=N109,1,0)))</f>
        <v/>
      </c>
      <c r="N110" s="40" t="str">
        <f>IF(N109="","",IF(N109&gt;M109,2,IF(N109=M109,1,0)))</f>
        <v/>
      </c>
      <c r="O110" s="68" t="s">
        <v>3</v>
      </c>
      <c r="P110" s="62"/>
      <c r="Q110" s="74"/>
      <c r="R110" s="61"/>
      <c r="AA110" s="33"/>
      <c r="AB110" s="29"/>
      <c r="AC110" s="29"/>
      <c r="AD110" s="29"/>
      <c r="AE110" s="29"/>
      <c r="AF110" s="29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</row>
    <row r="111" spans="2:110" ht="15.75" customHeight="1" x14ac:dyDescent="0.25">
      <c r="B111" s="60">
        <f>IF(SUM(F112,H112,K112,M112)=0,0,SUM(F112,H112,K112,M112))</f>
        <v>0</v>
      </c>
      <c r="C111" s="69" t="s">
        <v>20</v>
      </c>
      <c r="D111" s="62" t="s">
        <v>21</v>
      </c>
      <c r="E111" s="62"/>
      <c r="F111" s="41"/>
      <c r="G111" s="42"/>
      <c r="H111" s="41"/>
      <c r="I111" s="71"/>
      <c r="J111" s="72"/>
      <c r="K111" s="41"/>
      <c r="L111" s="42"/>
      <c r="M111" s="41"/>
      <c r="N111" s="42"/>
      <c r="O111" s="68" t="s">
        <v>21</v>
      </c>
      <c r="P111" s="62"/>
      <c r="Q111" s="73" t="s">
        <v>20</v>
      </c>
      <c r="R111" s="60">
        <f>IF(SUM(N112,L112,I112,G112)=0,0,SUM(N112,L112,I112,G112))</f>
        <v>0</v>
      </c>
      <c r="AA111" s="33"/>
      <c r="AB111" s="29"/>
      <c r="AC111" s="29"/>
      <c r="AD111" s="29"/>
      <c r="AE111" s="29"/>
      <c r="AF111" s="29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</row>
    <row r="112" spans="2:110" ht="15.75" customHeight="1" thickBot="1" x14ac:dyDescent="0.3">
      <c r="B112" s="61"/>
      <c r="C112" s="70"/>
      <c r="D112" s="62" t="s">
        <v>3</v>
      </c>
      <c r="E112" s="62"/>
      <c r="F112" s="43" t="str">
        <f>IF(F111="","",IF(F111&gt;G111,2,IF(F111=G111,1,0)))</f>
        <v/>
      </c>
      <c r="G112" s="53" t="str">
        <f>IF(G111="","",IF(G111&gt;F111,2,IF(G111=F111,1,0)))</f>
        <v/>
      </c>
      <c r="H112" s="43" t="str">
        <f>IF(H111="","",IF(H111&gt;I111,2,IF(H111=I111,1,0)))</f>
        <v/>
      </c>
      <c r="I112" s="63" t="str">
        <f>IF(I111="","",IF(I111&gt;H111,2,IF(I111=H111,1,0)))</f>
        <v/>
      </c>
      <c r="J112" s="64" t="str">
        <f>IF(J111="","",IF(J111&gt;I111,2,IF(J111=I111,1,"")))</f>
        <v/>
      </c>
      <c r="K112" s="43" t="str">
        <f>IF(K111="","",IF(K111&gt;L111,2,IF(K111=L111,1,0)))</f>
        <v/>
      </c>
      <c r="L112" s="53" t="str">
        <f>IF(L111="","",IF(L111&gt;K111,2,IF(L111=K111,1,0)))</f>
        <v/>
      </c>
      <c r="M112" s="43" t="str">
        <f>IF(M111="","",IF(M111&gt;N111,2,IF(M111=N111,1,0)))</f>
        <v/>
      </c>
      <c r="N112" s="53" t="str">
        <f>IF(N111="","",IF(N111&gt;M111,2,IF(N111=M111,1,0)))</f>
        <v/>
      </c>
      <c r="O112" s="62" t="s">
        <v>3</v>
      </c>
      <c r="P112" s="62"/>
      <c r="Q112" s="74"/>
      <c r="R112" s="61"/>
      <c r="AA112" s="33"/>
      <c r="AB112" s="29"/>
      <c r="AC112" s="29"/>
      <c r="AD112" s="29"/>
      <c r="AE112" s="29"/>
      <c r="AF112" s="29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</row>
    <row r="113" spans="2:110" ht="46.5" customHeight="1" x14ac:dyDescent="0.25">
      <c r="B113" s="44"/>
      <c r="D113" s="52"/>
      <c r="E113" s="45">
        <f>IF(I103=K103,1,0)</f>
        <v>1</v>
      </c>
      <c r="F113" s="46">
        <f>IF(B107&gt;R107,1,0)</f>
        <v>0</v>
      </c>
      <c r="G113" s="46">
        <f>IF(B109&gt;R109,1,0)</f>
        <v>0</v>
      </c>
      <c r="H113" s="46">
        <f>IF(B111&gt;R111,1,0)</f>
        <v>0</v>
      </c>
      <c r="I113" s="46">
        <f>SUM(E113:H113)</f>
        <v>1</v>
      </c>
      <c r="J113" s="47"/>
      <c r="K113" s="46">
        <f>SUM(L113:O113)</f>
        <v>1</v>
      </c>
      <c r="L113" s="46">
        <f>IF(R111&gt;B111,1,0)</f>
        <v>0</v>
      </c>
      <c r="M113" s="46">
        <f>IF(R109&gt;B109,1,0)</f>
        <v>0</v>
      </c>
      <c r="N113" s="46">
        <f>IF(R107&gt;B107,1,0)</f>
        <v>0</v>
      </c>
      <c r="O113" s="48">
        <f>IF(K103=I103,1,0)</f>
        <v>1</v>
      </c>
      <c r="P113" s="49"/>
      <c r="R113" s="44"/>
      <c r="AA113" s="33"/>
      <c r="AB113" s="29"/>
      <c r="AC113" s="29"/>
      <c r="AD113" s="29"/>
      <c r="AE113" s="29"/>
      <c r="AF113" s="29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</row>
    <row r="114" spans="2:110" ht="15.75" customHeight="1" x14ac:dyDescent="0.25">
      <c r="C114" s="50" t="s">
        <v>26</v>
      </c>
      <c r="D114" s="115" t="s">
        <v>25</v>
      </c>
      <c r="E114" s="115"/>
      <c r="F114" s="115"/>
      <c r="G114" s="51">
        <v>3</v>
      </c>
      <c r="H114" s="116" t="s">
        <v>0</v>
      </c>
      <c r="I114" s="116"/>
      <c r="J114" s="117">
        <v>43806</v>
      </c>
      <c r="K114" s="118"/>
      <c r="L114" s="118"/>
      <c r="M114" s="118"/>
      <c r="N114" s="2" t="s">
        <v>1</v>
      </c>
      <c r="O114" s="119" t="s">
        <v>33</v>
      </c>
      <c r="P114" s="119"/>
      <c r="Q114" s="119"/>
    </row>
    <row r="116" spans="2:110" ht="15.75" customHeight="1" x14ac:dyDescent="0.25">
      <c r="D116" s="105" t="s">
        <v>24</v>
      </c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</row>
    <row r="117" spans="2:110" ht="15.75" customHeight="1" x14ac:dyDescent="0.25">
      <c r="D117" s="107" t="s">
        <v>23</v>
      </c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10" ht="15.75" customHeight="1" x14ac:dyDescent="0.25">
      <c r="D118" s="105" t="s">
        <v>27</v>
      </c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</row>
    <row r="120" spans="2:110" ht="15.75" customHeight="1" x14ac:dyDescent="0.25">
      <c r="D120" s="108" t="s">
        <v>22</v>
      </c>
      <c r="E120" s="109"/>
      <c r="F120" s="109"/>
      <c r="G120" s="109"/>
      <c r="H120" s="109"/>
      <c r="I120" s="5">
        <v>3</v>
      </c>
      <c r="J120" s="59"/>
      <c r="K120" s="110" t="s">
        <v>13</v>
      </c>
      <c r="L120" s="110"/>
      <c r="M120" s="110"/>
      <c r="N120" s="5">
        <v>3</v>
      </c>
      <c r="O120" s="6"/>
      <c r="P120" s="7"/>
    </row>
    <row r="121" spans="2:110" ht="15.75" customHeight="1" thickBot="1" x14ac:dyDescent="0.3">
      <c r="B121" s="111" t="s">
        <v>32</v>
      </c>
      <c r="C121" s="112"/>
      <c r="D121" s="112"/>
      <c r="E121" s="112"/>
      <c r="F121" s="112"/>
      <c r="G121" s="113"/>
      <c r="H121" s="8">
        <f>IF(I131=0,0,IF(I131&gt;K131,3,IF(AND(I131=K131,I141=K141),1,I141)))</f>
        <v>0</v>
      </c>
      <c r="I121" s="114" t="s">
        <v>2</v>
      </c>
      <c r="J121" s="114"/>
      <c r="K121" s="114"/>
      <c r="L121" s="8">
        <f>IF(K131=0,0,IF(K131&gt;I131,3,IF(AND(K131=I131,K141=I141),1,K141)))</f>
        <v>0</v>
      </c>
      <c r="M121" s="111" t="s">
        <v>29</v>
      </c>
      <c r="N121" s="112"/>
      <c r="O121" s="112"/>
      <c r="P121" s="112"/>
      <c r="Q121" s="112"/>
      <c r="R121" s="113"/>
    </row>
    <row r="122" spans="2:110" ht="15.75" customHeight="1" thickBot="1" x14ac:dyDescent="0.3">
      <c r="B122" s="9" t="s">
        <v>4</v>
      </c>
      <c r="C122" s="10" t="s">
        <v>5</v>
      </c>
      <c r="D122" s="11" t="s">
        <v>6</v>
      </c>
      <c r="E122" s="11" t="s">
        <v>7</v>
      </c>
      <c r="F122" s="11" t="s">
        <v>8</v>
      </c>
      <c r="G122" s="11" t="s">
        <v>9</v>
      </c>
      <c r="H122" s="10" t="s">
        <v>3</v>
      </c>
      <c r="I122" s="12"/>
      <c r="J122" s="12"/>
      <c r="K122" s="12"/>
      <c r="L122" s="13"/>
      <c r="M122" s="11" t="s">
        <v>9</v>
      </c>
      <c r="N122" s="11" t="s">
        <v>8</v>
      </c>
      <c r="O122" s="11" t="s">
        <v>7</v>
      </c>
      <c r="P122" s="11" t="s">
        <v>6</v>
      </c>
      <c r="Q122" s="13" t="s">
        <v>5</v>
      </c>
      <c r="R122" s="14" t="s">
        <v>4</v>
      </c>
    </row>
    <row r="123" spans="2:110" ht="15.75" customHeight="1" x14ac:dyDescent="0.25">
      <c r="B123" s="102">
        <v>1</v>
      </c>
      <c r="C123" s="103"/>
      <c r="D123" s="15"/>
      <c r="E123" s="15"/>
      <c r="F123" s="15"/>
      <c r="G123" s="15"/>
      <c r="H123" s="16">
        <f>IF(SUM(D123:G123)=0,0,SUM(D123:G123))</f>
        <v>0</v>
      </c>
      <c r="I123" s="17">
        <f>IF(SUM(D124:H124)=0,0,SUM(D124:H124))</f>
        <v>0</v>
      </c>
      <c r="J123" s="18" t="s">
        <v>11</v>
      </c>
      <c r="K123" s="19">
        <f>IF(SUM(M124:P124)=0,0,SUM(M124:P124))</f>
        <v>0</v>
      </c>
      <c r="L123" s="16">
        <f>IF(SUM(M123:P123)=0,0,SUM(M123:P123))</f>
        <v>0</v>
      </c>
      <c r="M123" s="15"/>
      <c r="N123" s="15"/>
      <c r="O123" s="15"/>
      <c r="P123" s="15"/>
      <c r="Q123" s="103"/>
      <c r="R123" s="102">
        <v>2</v>
      </c>
    </row>
    <row r="124" spans="2:110" ht="15.75" customHeight="1" x14ac:dyDescent="0.25">
      <c r="B124" s="99"/>
      <c r="C124" s="104"/>
      <c r="D124" s="20" t="str">
        <f>IF(D123=0,"",IF(D123&gt;P123,2,IF(D123=P123,1,0)))</f>
        <v/>
      </c>
      <c r="E124" s="20" t="str">
        <f>IF(E123=0,"",IF(E123&gt;O123,2,IF(E123=O123,1,0)))</f>
        <v/>
      </c>
      <c r="F124" s="20" t="str">
        <f>IF(F123=0,"",IF(F123&gt;N123,2,IF(F123=N123,1,0)))</f>
        <v/>
      </c>
      <c r="G124" s="20" t="str">
        <f>IF(G123=0,"",IF(G123&gt;M123,2,IF(G123=M123,1,0)))</f>
        <v/>
      </c>
      <c r="H124" s="56"/>
      <c r="I124" s="21"/>
      <c r="J124" s="22"/>
      <c r="K124" s="23"/>
      <c r="L124" s="56"/>
      <c r="M124" s="20" t="str">
        <f>IF(M123=0,"",IF(M123&gt;G123,2,IF(M123=G123,1,0)))</f>
        <v/>
      </c>
      <c r="N124" s="20" t="str">
        <f>IF(N123=0,"",IF(N123&gt;F123,2,IF(N123=F123,1,0)))</f>
        <v/>
      </c>
      <c r="O124" s="20" t="str">
        <f>IF(O123=0,"",IF(O123&gt;E123,2,IF(E123=O123,1,0)))</f>
        <v/>
      </c>
      <c r="P124" s="20" t="str">
        <f>IF(P123=0,"",IF(P123&gt;D123,2,IF(P123=D123,1,0)))</f>
        <v/>
      </c>
      <c r="Q124" s="104"/>
      <c r="R124" s="99"/>
    </row>
    <row r="125" spans="2:110" ht="15.75" customHeight="1" x14ac:dyDescent="0.25">
      <c r="B125" s="98">
        <f>B123+2</f>
        <v>3</v>
      </c>
      <c r="C125" s="100"/>
      <c r="D125" s="24"/>
      <c r="E125" s="24"/>
      <c r="F125" s="24"/>
      <c r="G125" s="24"/>
      <c r="H125" s="55">
        <f>IF(SUM(D125:G125)=0,0,SUM(D125:G125))</f>
        <v>0</v>
      </c>
      <c r="I125" s="25">
        <f>IF(SUM(D126:H126)=0,0,SUM(D126:H126))</f>
        <v>0</v>
      </c>
      <c r="J125" s="26" t="s">
        <v>11</v>
      </c>
      <c r="K125" s="27">
        <f>IF(SUM(M126:P126)=0,0,SUM(M126:P126))</f>
        <v>0</v>
      </c>
      <c r="L125" s="55">
        <f>IF(SUM(M125:P125)=0,0,SUM(M125:P125))</f>
        <v>0</v>
      </c>
      <c r="M125" s="24"/>
      <c r="N125" s="24"/>
      <c r="O125" s="24"/>
      <c r="P125" s="24"/>
      <c r="Q125" s="100"/>
      <c r="R125" s="98">
        <f>R123+2</f>
        <v>4</v>
      </c>
    </row>
    <row r="126" spans="2:110" ht="15.75" customHeight="1" x14ac:dyDescent="0.25">
      <c r="B126" s="99"/>
      <c r="C126" s="101"/>
      <c r="D126" s="28" t="str">
        <f>IF(D125=0,"",IF(D125&gt;P125,2,IF(D125=P125,1,0)))</f>
        <v/>
      </c>
      <c r="E126" s="28" t="str">
        <f>IF(E125=0,"",IF(E125&gt;O125,2,IF(E125=O125,1,0)))</f>
        <v/>
      </c>
      <c r="F126" s="28" t="str">
        <f>IF(F125=0,"",IF(F125&gt;N125,2,IF(F125=N125,1,0)))</f>
        <v/>
      </c>
      <c r="G126" s="28" t="str">
        <f>IF(G125=0,"",IF(G125&gt;M125,2,IF(G125=M125,1,0)))</f>
        <v/>
      </c>
      <c r="H126" s="56"/>
      <c r="I126" s="21"/>
      <c r="J126" s="22"/>
      <c r="K126" s="23"/>
      <c r="L126" s="56"/>
      <c r="M126" s="28" t="str">
        <f>IF(M125=0,"",IF(M125&gt;G125,2,IF(M125=G125,1,0)))</f>
        <v/>
      </c>
      <c r="N126" s="28" t="str">
        <f>IF(N125=0,"",IF(N125&gt;F125,2,IF(N125=F125,1,0)))</f>
        <v/>
      </c>
      <c r="O126" s="28" t="str">
        <f>IF(O125=0,"",IF(O125&gt;E125,2,IF(E125=O125,1,0)))</f>
        <v/>
      </c>
      <c r="P126" s="28" t="str">
        <f>IF(P125=0,"",IF(P125&gt;D125,2,IF(P125=D125,1,0)))</f>
        <v/>
      </c>
      <c r="Q126" s="101"/>
      <c r="R126" s="99"/>
    </row>
    <row r="127" spans="2:110" ht="15.75" customHeight="1" x14ac:dyDescent="0.25">
      <c r="B127" s="98">
        <f>B125+2</f>
        <v>5</v>
      </c>
      <c r="C127" s="100"/>
      <c r="D127" s="24"/>
      <c r="E127" s="24"/>
      <c r="F127" s="24"/>
      <c r="G127" s="24"/>
      <c r="H127" s="55">
        <f>IF(SUM(D127:G127)=0,0,SUM(D127:G127))</f>
        <v>0</v>
      </c>
      <c r="I127" s="25">
        <f>IF(SUM(D128:H128)=0,0,SUM(D128:H128))</f>
        <v>0</v>
      </c>
      <c r="J127" s="26" t="s">
        <v>11</v>
      </c>
      <c r="K127" s="27">
        <f>IF(SUM(M128:P128)=0,0,SUM(M128:P128))</f>
        <v>0</v>
      </c>
      <c r="L127" s="55">
        <f>IF(SUM(M127:P127)=0,0,SUM(M127:P127))</f>
        <v>0</v>
      </c>
      <c r="M127" s="24"/>
      <c r="N127" s="24"/>
      <c r="O127" s="24"/>
      <c r="P127" s="24"/>
      <c r="Q127" s="100"/>
      <c r="R127" s="98">
        <f>R125+2</f>
        <v>6</v>
      </c>
    </row>
    <row r="128" spans="2:110" ht="15.75" customHeight="1" x14ac:dyDescent="0.25">
      <c r="B128" s="99"/>
      <c r="C128" s="101"/>
      <c r="D128" s="28" t="str">
        <f>IF(D127=0,"",IF(D127&gt;P127,2,IF(D127=P127,1,0)))</f>
        <v/>
      </c>
      <c r="E128" s="28" t="str">
        <f>IF(E127=0,"",IF(E127&gt;O127,2,IF(E127=O127,1,0)))</f>
        <v/>
      </c>
      <c r="F128" s="28" t="str">
        <f>IF(F127=0,"",IF(F127&gt;N127,2,IF(F127=N127,1,0)))</f>
        <v/>
      </c>
      <c r="G128" s="28" t="str">
        <f>IF(G127=0,"",IF(G127&gt;M127,2,IF(G127=M127,1,0)))</f>
        <v/>
      </c>
      <c r="H128" s="56"/>
      <c r="I128" s="21"/>
      <c r="J128" s="22"/>
      <c r="K128" s="23"/>
      <c r="L128" s="56"/>
      <c r="M128" s="28" t="str">
        <f>IF(M127=0,"",IF(M127&gt;G127,2,IF(M127=G127,1,0)))</f>
        <v/>
      </c>
      <c r="N128" s="28" t="str">
        <f>IF(N127=0,"",IF(N127&gt;F127,2,IF(N127=F127,1,0)))</f>
        <v/>
      </c>
      <c r="O128" s="28" t="str">
        <f>IF(O127=0,"",IF(O127&gt;E127,2,IF(E127=O127,1,0)))</f>
        <v/>
      </c>
      <c r="P128" s="28" t="str">
        <f>IF(P127=0,"",IF(P127&gt;D127,2,IF(P127=D127,1,0)))</f>
        <v/>
      </c>
      <c r="Q128" s="101"/>
      <c r="R128" s="99"/>
    </row>
    <row r="129" spans="2:110" ht="15.75" customHeight="1" x14ac:dyDescent="0.25">
      <c r="B129" s="98">
        <f>B127+2</f>
        <v>7</v>
      </c>
      <c r="C129" s="100"/>
      <c r="D129" s="15"/>
      <c r="E129" s="15"/>
      <c r="F129" s="15"/>
      <c r="G129" s="15"/>
      <c r="H129" s="55">
        <f>IF(SUM(D129:G129)=0,0,SUM(D129:G129))</f>
        <v>0</v>
      </c>
      <c r="I129" s="25">
        <f>IF(SUM(D130:H130)=0,0,SUM(D130:H130))</f>
        <v>0</v>
      </c>
      <c r="J129" s="26" t="s">
        <v>11</v>
      </c>
      <c r="K129" s="27">
        <f>IF(SUM(M130:P130)=0,0,SUM(M130:P130))</f>
        <v>0</v>
      </c>
      <c r="L129" s="55">
        <f>IF(SUM(M129:P129)=0,0,SUM(M129:P129))</f>
        <v>0</v>
      </c>
      <c r="M129" s="15"/>
      <c r="N129" s="15"/>
      <c r="O129" s="15"/>
      <c r="P129" s="15"/>
      <c r="Q129" s="100"/>
      <c r="R129" s="98">
        <f>R127+2</f>
        <v>8</v>
      </c>
    </row>
    <row r="130" spans="2:110" ht="15.75" customHeight="1" x14ac:dyDescent="0.25">
      <c r="B130" s="99"/>
      <c r="C130" s="101"/>
      <c r="D130" s="28" t="str">
        <f>IF(D129=0,"",IF(D129&gt;P129,2,IF(D129=P129,1,0)))</f>
        <v/>
      </c>
      <c r="E130" s="28" t="str">
        <f>IF(E129=0,"",IF(E129&gt;O129,2,IF(E129=O129,1,0)))</f>
        <v/>
      </c>
      <c r="F130" s="28" t="str">
        <f>IF(F129=0,"",IF(F129&gt;N129,2,IF(F129=N129,1,0)))</f>
        <v/>
      </c>
      <c r="G130" s="28" t="str">
        <f>IF(G129=0,"",IF(G129&gt;M129,2,IF(G129=M129,1,0)))</f>
        <v/>
      </c>
      <c r="H130" s="56"/>
      <c r="I130" s="21"/>
      <c r="J130" s="22"/>
      <c r="K130" s="23"/>
      <c r="L130" s="56"/>
      <c r="M130" s="28" t="str">
        <f>IF(M129=0,"",IF(M129&gt;G129,2,IF(M129=G129,1,0)))</f>
        <v/>
      </c>
      <c r="N130" s="28" t="str">
        <f>IF(N129=0,"",IF(N129&gt;F129,2,IF(N129=F129,1,0)))</f>
        <v/>
      </c>
      <c r="O130" s="28" t="str">
        <f>IF(O129=0,"",IF(O129&gt;E129,2,IF(O129=E129,1,0)))</f>
        <v/>
      </c>
      <c r="P130" s="28" t="str">
        <f>IF(P129=0,"",IF(P129&gt;D129,2,IF(P129=D129,1,0)))</f>
        <v/>
      </c>
      <c r="Q130" s="101"/>
      <c r="R130" s="99"/>
      <c r="AB130" s="29"/>
      <c r="AC130" s="29"/>
      <c r="AD130" s="29"/>
      <c r="AE130" s="29"/>
      <c r="AH130" s="30"/>
      <c r="AI130" s="30"/>
      <c r="AJ130" s="30"/>
      <c r="AK130" s="30"/>
      <c r="AN130" s="30"/>
      <c r="AO130" s="30"/>
      <c r="AP130" s="30"/>
      <c r="AQ130" s="30"/>
      <c r="AT130" s="30"/>
      <c r="AU130" s="30"/>
      <c r="AV130" s="30"/>
      <c r="AW130" s="30"/>
      <c r="AZ130" s="30"/>
      <c r="BA130" s="30"/>
      <c r="BB130" s="30"/>
      <c r="BC130" s="30"/>
      <c r="BF130" s="30"/>
      <c r="BG130" s="30"/>
      <c r="BH130" s="30"/>
      <c r="BI130" s="30"/>
      <c r="BL130" s="30"/>
      <c r="BM130" s="30"/>
      <c r="BN130" s="30"/>
      <c r="BO130" s="30"/>
      <c r="BR130" s="30"/>
      <c r="BS130" s="30"/>
      <c r="BT130" s="30"/>
      <c r="BU130" s="30"/>
      <c r="BX130" s="30"/>
      <c r="BY130" s="30"/>
      <c r="BZ130" s="30"/>
      <c r="CA130" s="30"/>
      <c r="CD130" s="30"/>
      <c r="CE130" s="30"/>
      <c r="CF130" s="30"/>
      <c r="CG130" s="30"/>
      <c r="CJ130" s="30"/>
      <c r="CK130" s="30"/>
      <c r="CL130" s="30"/>
      <c r="CM130" s="30"/>
      <c r="CP130" s="30"/>
      <c r="CQ130" s="30"/>
      <c r="CR130" s="30"/>
      <c r="CS130" s="30"/>
      <c r="CV130" s="30"/>
      <c r="CW130" s="30"/>
      <c r="CX130" s="30"/>
      <c r="CY130" s="30"/>
      <c r="DB130" s="30"/>
      <c r="DC130" s="30"/>
      <c r="DD130" s="30"/>
      <c r="DE130" s="30"/>
    </row>
    <row r="131" spans="2:110" ht="15.75" customHeight="1" x14ac:dyDescent="0.25">
      <c r="B131" s="31"/>
      <c r="C131" s="86" t="str">
        <f>IF(AND(H131=0,L131=0),"",IF(OR(I131&gt;K131,K131&gt;I131),"kein Stechen erforderlich","Stechen"))</f>
        <v/>
      </c>
      <c r="D131" s="87"/>
      <c r="E131" s="88"/>
      <c r="F131" s="89" t="s">
        <v>10</v>
      </c>
      <c r="G131" s="90"/>
      <c r="H131" s="31">
        <f>IF(SUM(H123:H130)=0,0,SUM(H123:H130))</f>
        <v>0</v>
      </c>
      <c r="I131" s="57">
        <f>IF(SUM(I123:I130)=0,0,SUM(I123:I130))</f>
        <v>0</v>
      </c>
      <c r="J131" s="32" t="s">
        <v>11</v>
      </c>
      <c r="K131" s="58">
        <f>IF(SUM(K123:K130)=0,0,SUM(K123:K130))</f>
        <v>0</v>
      </c>
      <c r="L131" s="31">
        <f>IF(SUM(L123:L130)=0,0,SUM(L123:L130))</f>
        <v>0</v>
      </c>
      <c r="M131" s="89" t="s">
        <v>10</v>
      </c>
      <c r="N131" s="90"/>
      <c r="O131" s="91" t="str">
        <f>C131</f>
        <v/>
      </c>
      <c r="P131" s="92"/>
      <c r="Q131" s="93"/>
      <c r="R131" s="31"/>
      <c r="AA131" s="33"/>
      <c r="AB131" s="29"/>
      <c r="AC131" s="29"/>
      <c r="AD131" s="29"/>
      <c r="AE131" s="29"/>
      <c r="AG131" s="30"/>
      <c r="AH131" s="30"/>
      <c r="AI131" s="30"/>
      <c r="AJ131" s="30"/>
      <c r="AK131" s="30"/>
      <c r="AM131" s="30"/>
      <c r="AN131" s="30"/>
      <c r="AO131" s="30"/>
      <c r="AP131" s="30"/>
      <c r="AQ131" s="30"/>
      <c r="AS131" s="30"/>
      <c r="AT131" s="30"/>
      <c r="AU131" s="30"/>
      <c r="AV131" s="30"/>
      <c r="AW131" s="30"/>
      <c r="AY131" s="30"/>
      <c r="AZ131" s="30"/>
      <c r="BA131" s="30"/>
      <c r="BB131" s="30"/>
      <c r="BC131" s="30"/>
      <c r="BE131" s="30"/>
      <c r="BF131" s="30"/>
      <c r="BG131" s="30"/>
      <c r="BH131" s="30"/>
      <c r="BI131" s="30"/>
      <c r="BK131" s="30"/>
      <c r="BL131" s="30"/>
      <c r="BM131" s="30"/>
      <c r="BN131" s="30"/>
      <c r="BO131" s="30"/>
      <c r="BQ131" s="30"/>
      <c r="BR131" s="30"/>
      <c r="BS131" s="30"/>
      <c r="BT131" s="30"/>
      <c r="BU131" s="30"/>
      <c r="BW131" s="30"/>
      <c r="BX131" s="30"/>
      <c r="BY131" s="30"/>
      <c r="BZ131" s="30"/>
      <c r="CA131" s="30"/>
      <c r="CC131" s="30"/>
      <c r="CD131" s="30"/>
      <c r="CE131" s="30"/>
      <c r="CF131" s="30"/>
      <c r="CG131" s="30"/>
      <c r="CI131" s="30"/>
      <c r="CJ131" s="30"/>
      <c r="CK131" s="30"/>
      <c r="CL131" s="30"/>
      <c r="CM131" s="30"/>
      <c r="CO131" s="30"/>
      <c r="CP131" s="30"/>
      <c r="CQ131" s="30"/>
      <c r="CR131" s="30"/>
      <c r="CS131" s="30"/>
      <c r="CU131" s="30"/>
      <c r="CV131" s="30"/>
      <c r="CW131" s="30"/>
      <c r="CX131" s="30"/>
      <c r="CY131" s="30"/>
      <c r="DA131" s="30"/>
      <c r="DB131" s="30"/>
      <c r="DC131" s="30"/>
      <c r="DD131" s="30"/>
      <c r="DE131" s="30"/>
    </row>
    <row r="132" spans="2:110" ht="15.75" customHeight="1" thickBot="1" x14ac:dyDescent="0.3"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AA132" s="33"/>
      <c r="AB132" s="29"/>
      <c r="AC132" s="29"/>
      <c r="AD132" s="29"/>
      <c r="AE132" s="29"/>
      <c r="AG132" s="30"/>
      <c r="AH132" s="30"/>
      <c r="AI132" s="30"/>
      <c r="AJ132" s="30"/>
      <c r="AK132" s="30"/>
      <c r="AM132" s="30"/>
      <c r="AN132" s="30"/>
      <c r="AO132" s="30"/>
      <c r="AP132" s="30"/>
      <c r="AQ132" s="30"/>
      <c r="AS132" s="30"/>
      <c r="AT132" s="30"/>
      <c r="AU132" s="30"/>
      <c r="AV132" s="30"/>
      <c r="AW132" s="30"/>
      <c r="AY132" s="30"/>
      <c r="AZ132" s="30"/>
      <c r="BA132" s="30"/>
      <c r="BB132" s="30"/>
      <c r="BC132" s="30"/>
      <c r="BE132" s="30"/>
      <c r="BF132" s="30"/>
      <c r="BG132" s="30"/>
      <c r="BH132" s="30"/>
      <c r="BI132" s="30"/>
      <c r="BK132" s="30"/>
      <c r="BL132" s="30"/>
      <c r="BM132" s="30"/>
      <c r="BN132" s="30"/>
      <c r="BO132" s="30"/>
      <c r="BQ132" s="30"/>
      <c r="BR132" s="30"/>
      <c r="BS132" s="30"/>
      <c r="BT132" s="30"/>
      <c r="BU132" s="30"/>
      <c r="BW132" s="30"/>
      <c r="BX132" s="30"/>
      <c r="BY132" s="30"/>
      <c r="BZ132" s="30"/>
      <c r="CA132" s="30"/>
      <c r="CC132" s="30"/>
      <c r="CD132" s="30"/>
      <c r="CE132" s="30"/>
      <c r="CF132" s="30"/>
      <c r="CG132" s="30"/>
      <c r="CI132" s="30"/>
      <c r="CJ132" s="30"/>
      <c r="CK132" s="30"/>
      <c r="CL132" s="30"/>
      <c r="CM132" s="30"/>
      <c r="CO132" s="30"/>
      <c r="CP132" s="30"/>
      <c r="CQ132" s="30"/>
      <c r="CR132" s="30"/>
      <c r="CS132" s="30"/>
      <c r="CU132" s="30"/>
      <c r="CV132" s="30"/>
      <c r="CW132" s="30"/>
      <c r="CX132" s="30"/>
      <c r="CY132" s="30"/>
      <c r="DA132" s="30"/>
      <c r="DB132" s="30"/>
      <c r="DC132" s="30"/>
      <c r="DD132" s="30"/>
      <c r="DE132" s="30"/>
    </row>
    <row r="133" spans="2:110" ht="15.75" customHeight="1" thickBot="1" x14ac:dyDescent="0.3">
      <c r="C133" s="94" t="str">
        <f>IF(C131="Stechen",B121,"")</f>
        <v/>
      </c>
      <c r="D133" s="79"/>
      <c r="E133" s="79"/>
      <c r="F133" s="95" t="s">
        <v>14</v>
      </c>
      <c r="G133" s="96"/>
      <c r="H133" s="95" t="s">
        <v>15</v>
      </c>
      <c r="I133" s="97"/>
      <c r="J133" s="96"/>
      <c r="K133" s="95" t="s">
        <v>17</v>
      </c>
      <c r="L133" s="96"/>
      <c r="M133" s="95" t="s">
        <v>16</v>
      </c>
      <c r="N133" s="96"/>
      <c r="O133" s="79" t="str">
        <f>IF(O131="Stechen",M121,"")</f>
        <v/>
      </c>
      <c r="P133" s="79"/>
      <c r="Q133" s="80"/>
      <c r="AA133" s="33"/>
      <c r="AB133" s="29"/>
      <c r="AC133" s="29"/>
      <c r="AD133" s="29"/>
      <c r="AE133" s="29"/>
      <c r="AG133" s="30"/>
      <c r="AH133" s="30"/>
      <c r="AI133" s="30"/>
      <c r="AJ133" s="30"/>
      <c r="AK133" s="30"/>
      <c r="AM133" s="30"/>
      <c r="AN133" s="30"/>
      <c r="AO133" s="30"/>
      <c r="AP133" s="30"/>
      <c r="AQ133" s="30"/>
      <c r="AS133" s="30"/>
      <c r="AT133" s="30"/>
      <c r="AU133" s="30"/>
      <c r="AV133" s="30"/>
      <c r="AW133" s="30"/>
      <c r="AY133" s="30"/>
      <c r="AZ133" s="30"/>
      <c r="BA133" s="30"/>
      <c r="BB133" s="30"/>
      <c r="BC133" s="30"/>
      <c r="BE133" s="30"/>
      <c r="BF133" s="30"/>
      <c r="BG133" s="30"/>
      <c r="BH133" s="30"/>
      <c r="BI133" s="30"/>
      <c r="BK133" s="30"/>
      <c r="BL133" s="30"/>
      <c r="BM133" s="30"/>
      <c r="BN133" s="30"/>
      <c r="BO133" s="30"/>
      <c r="BQ133" s="30"/>
      <c r="BR133" s="30"/>
      <c r="BS133" s="30"/>
      <c r="BT133" s="30"/>
      <c r="BU133" s="30"/>
      <c r="BW133" s="30"/>
      <c r="BX133" s="30"/>
      <c r="BY133" s="30"/>
      <c r="BZ133" s="30"/>
      <c r="CA133" s="30"/>
      <c r="CC133" s="30"/>
      <c r="CD133" s="30"/>
      <c r="CE133" s="30"/>
      <c r="CF133" s="30"/>
      <c r="CG133" s="30"/>
      <c r="CI133" s="30"/>
      <c r="CJ133" s="30"/>
      <c r="CK133" s="30"/>
      <c r="CL133" s="30"/>
      <c r="CM133" s="30"/>
      <c r="CO133" s="30"/>
      <c r="CP133" s="30"/>
      <c r="CQ133" s="30"/>
      <c r="CR133" s="30"/>
      <c r="CS133" s="30"/>
      <c r="CU133" s="30"/>
      <c r="CV133" s="30"/>
      <c r="CW133" s="30"/>
      <c r="CX133" s="30"/>
      <c r="CY133" s="30"/>
      <c r="DA133" s="30"/>
      <c r="DB133" s="30"/>
      <c r="DC133" s="30"/>
      <c r="DD133" s="30"/>
      <c r="DE133" s="30"/>
    </row>
    <row r="134" spans="2:110" ht="15.75" customHeight="1" x14ac:dyDescent="0.25">
      <c r="B134" s="81" t="s">
        <v>3</v>
      </c>
      <c r="C134" s="81"/>
      <c r="D134" s="82" t="s">
        <v>12</v>
      </c>
      <c r="E134" s="82"/>
      <c r="F134" s="34">
        <v>1</v>
      </c>
      <c r="G134" s="35">
        <v>2</v>
      </c>
      <c r="H134" s="34">
        <v>3</v>
      </c>
      <c r="I134" s="83">
        <v>4</v>
      </c>
      <c r="J134" s="84"/>
      <c r="K134" s="34">
        <v>5</v>
      </c>
      <c r="L134" s="35">
        <v>6</v>
      </c>
      <c r="M134" s="34">
        <v>7</v>
      </c>
      <c r="N134" s="35">
        <v>8</v>
      </c>
      <c r="O134" s="82" t="s">
        <v>12</v>
      </c>
      <c r="P134" s="82"/>
      <c r="Q134" s="85" t="s">
        <v>3</v>
      </c>
      <c r="R134" s="85"/>
      <c r="AA134" s="33"/>
      <c r="AB134" s="29"/>
      <c r="AC134" s="29"/>
      <c r="AD134" s="29"/>
      <c r="AE134" s="29"/>
      <c r="AG134" s="30"/>
      <c r="AH134" s="30"/>
      <c r="AI134" s="30"/>
      <c r="AJ134" s="30"/>
      <c r="AK134" s="30"/>
      <c r="AM134" s="30"/>
      <c r="AN134" s="30"/>
      <c r="AO134" s="30"/>
      <c r="AP134" s="30"/>
      <c r="AQ134" s="30"/>
      <c r="AS134" s="30"/>
      <c r="AT134" s="30"/>
      <c r="AU134" s="30"/>
      <c r="AV134" s="30"/>
      <c r="AW134" s="30"/>
      <c r="AY134" s="30"/>
      <c r="AZ134" s="30"/>
      <c r="BA134" s="30"/>
      <c r="BB134" s="30"/>
      <c r="BC134" s="30"/>
      <c r="BE134" s="30"/>
      <c r="BF134" s="30"/>
      <c r="BG134" s="30"/>
      <c r="BH134" s="30"/>
      <c r="BI134" s="30"/>
      <c r="BK134" s="30"/>
      <c r="BL134" s="30"/>
      <c r="BM134" s="30"/>
      <c r="BN134" s="30"/>
      <c r="BO134" s="30"/>
      <c r="BQ134" s="30"/>
      <c r="BR134" s="30"/>
      <c r="BS134" s="30"/>
      <c r="BT134" s="30"/>
      <c r="BU134" s="30"/>
      <c r="BW134" s="30"/>
      <c r="BX134" s="30"/>
      <c r="BY134" s="30"/>
      <c r="BZ134" s="30"/>
      <c r="CA134" s="30"/>
      <c r="CC134" s="30"/>
      <c r="CD134" s="30"/>
      <c r="CE134" s="30"/>
      <c r="CF134" s="30"/>
      <c r="CG134" s="30"/>
      <c r="CI134" s="30"/>
      <c r="CJ134" s="30"/>
      <c r="CK134" s="30"/>
      <c r="CL134" s="30"/>
      <c r="CM134" s="30"/>
      <c r="CO134" s="30"/>
      <c r="CP134" s="30"/>
      <c r="CQ134" s="30"/>
      <c r="CR134" s="30"/>
      <c r="CS134" s="30"/>
      <c r="CU134" s="30"/>
      <c r="CV134" s="30"/>
      <c r="CW134" s="30"/>
      <c r="CX134" s="30"/>
      <c r="CY134" s="30"/>
      <c r="DA134" s="30"/>
      <c r="DB134" s="30"/>
      <c r="DC134" s="30"/>
      <c r="DD134" s="30"/>
      <c r="DE134" s="30"/>
    </row>
    <row r="135" spans="2:110" ht="15.75" customHeight="1" x14ac:dyDescent="0.25">
      <c r="B135" s="60">
        <f>IF(SUM(F136,H136,K136,M136)=0,0,SUM(F136,H136,K136,M136))</f>
        <v>0</v>
      </c>
      <c r="C135" s="69" t="s">
        <v>18</v>
      </c>
      <c r="D135" s="62" t="s">
        <v>21</v>
      </c>
      <c r="E135" s="62"/>
      <c r="F135" s="36"/>
      <c r="G135" s="54"/>
      <c r="H135" s="36"/>
      <c r="I135" s="77"/>
      <c r="J135" s="78"/>
      <c r="K135" s="36"/>
      <c r="L135" s="54"/>
      <c r="M135" s="36"/>
      <c r="N135" s="54"/>
      <c r="O135" s="68" t="s">
        <v>21</v>
      </c>
      <c r="P135" s="62"/>
      <c r="Q135" s="73" t="s">
        <v>18</v>
      </c>
      <c r="R135" s="60">
        <f>IF(SUM(N136,L136,I136,G136)=0,0,SUM(N136,L136,I136,G136))</f>
        <v>0</v>
      </c>
      <c r="AA135" s="33"/>
      <c r="AB135" s="29"/>
      <c r="AC135" s="29"/>
      <c r="AD135" s="29"/>
      <c r="AE135" s="29"/>
      <c r="AF135" s="29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</row>
    <row r="136" spans="2:110" ht="15.75" customHeight="1" x14ac:dyDescent="0.25">
      <c r="B136" s="61"/>
      <c r="C136" s="70"/>
      <c r="D136" s="62" t="s">
        <v>3</v>
      </c>
      <c r="E136" s="65"/>
      <c r="F136" s="37" t="str">
        <f>IF(F135="","",IF(F135&gt;G135,2,IF(F135=G135,1,0)))</f>
        <v/>
      </c>
      <c r="G136" s="38" t="str">
        <f>IF(G135="","",IF(G135&gt;F135,2,IF(G135=F135,1,0)))</f>
        <v/>
      </c>
      <c r="H136" s="37" t="str">
        <f>IF(H135="","",IF(H135&gt;I135,2,IF(H135=I135,1,0)))</f>
        <v/>
      </c>
      <c r="I136" s="75" t="str">
        <f>IF(I135="","",IF(I135&gt;H135,2,IF(I135=H135,1,0)))</f>
        <v/>
      </c>
      <c r="J136" s="76" t="str">
        <f>IF(J135="","",IF(J135&gt;I135,2,IF(J135=I135,1,"")))</f>
        <v/>
      </c>
      <c r="K136" s="37" t="str">
        <f>IF(K135="","",IF(K135&gt;L135,2,IF(K135=L135,1,0)))</f>
        <v/>
      </c>
      <c r="L136" s="38" t="str">
        <f>IF(L135="","",IF(L135&gt;K135,2,IF(L135=K135,1,0)))</f>
        <v/>
      </c>
      <c r="M136" s="37" t="str">
        <f>IF(M135="","",IF(M135&gt;N135,2,IF(M135=N135,1,0)))</f>
        <v/>
      </c>
      <c r="N136" s="38" t="str">
        <f>IF(N135="","",IF(N135&gt;M135,2,IF(N135=M135,1,0)))</f>
        <v/>
      </c>
      <c r="O136" s="68" t="s">
        <v>3</v>
      </c>
      <c r="P136" s="62"/>
      <c r="Q136" s="74"/>
      <c r="R136" s="61"/>
      <c r="AA136" s="33"/>
      <c r="AB136" s="29"/>
      <c r="AC136" s="29"/>
      <c r="AD136" s="29"/>
      <c r="AE136" s="29"/>
      <c r="AF136" s="29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</row>
    <row r="137" spans="2:110" ht="15.75" customHeight="1" x14ac:dyDescent="0.25">
      <c r="B137" s="60">
        <f>IF(SUM(F138,H138,K138,M138)=0,0,SUM(F138,H138,K138,M138))</f>
        <v>0</v>
      </c>
      <c r="C137" s="69" t="s">
        <v>19</v>
      </c>
      <c r="D137" s="62" t="s">
        <v>21</v>
      </c>
      <c r="E137" s="62"/>
      <c r="F137" s="36"/>
      <c r="G137" s="54"/>
      <c r="H137" s="36"/>
      <c r="I137" s="77"/>
      <c r="J137" s="78"/>
      <c r="K137" s="36"/>
      <c r="L137" s="54"/>
      <c r="M137" s="36"/>
      <c r="N137" s="54"/>
      <c r="O137" s="68" t="s">
        <v>21</v>
      </c>
      <c r="P137" s="62"/>
      <c r="Q137" s="73" t="s">
        <v>19</v>
      </c>
      <c r="R137" s="60">
        <f>IF(SUM(N138,L138,I138,G138)=0,0,SUM(N138,L138,I138,G138))</f>
        <v>0</v>
      </c>
      <c r="AA137" s="33"/>
      <c r="AB137" s="29"/>
      <c r="AC137" s="29"/>
      <c r="AD137" s="29"/>
      <c r="AE137" s="29"/>
      <c r="AF137" s="29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</row>
    <row r="138" spans="2:110" ht="15.75" customHeight="1" x14ac:dyDescent="0.25">
      <c r="B138" s="61"/>
      <c r="C138" s="70"/>
      <c r="D138" s="62" t="s">
        <v>3</v>
      </c>
      <c r="E138" s="65"/>
      <c r="F138" s="39" t="str">
        <f>IF(F137="","",IF(F137&gt;G137,2,IF(F137=G137,1,0)))</f>
        <v/>
      </c>
      <c r="G138" s="40" t="str">
        <f>IF(G137="","",IF(G137&gt;F137,2,IF(G137=F137,1,0)))</f>
        <v/>
      </c>
      <c r="H138" s="39" t="str">
        <f>IF(H137="","",IF(H137&gt;I137,2,IF(H137=I137,1,0)))</f>
        <v/>
      </c>
      <c r="I138" s="66" t="str">
        <f>IF(I137="","",IF(I137&gt;H137,2,IF(I137=H137,1,0)))</f>
        <v/>
      </c>
      <c r="J138" s="67" t="str">
        <f>IF(J137="","",IF(J137&gt;I137,2,IF(J137=I137,1,"")))</f>
        <v/>
      </c>
      <c r="K138" s="39" t="str">
        <f>IF(K137="","",IF(K137&gt;L137,2,IF(K137=L137,1,0)))</f>
        <v/>
      </c>
      <c r="L138" s="40" t="str">
        <f>IF(L137="","",IF(L137&gt;K137,2,IF(L137=K137,1,0)))</f>
        <v/>
      </c>
      <c r="M138" s="39" t="str">
        <f>IF(M137="","",IF(M137&gt;N137,2,IF(M137=N137,1,0)))</f>
        <v/>
      </c>
      <c r="N138" s="40" t="str">
        <f>IF(N137="","",IF(N137&gt;M137,2,IF(N137=M137,1,0)))</f>
        <v/>
      </c>
      <c r="O138" s="68" t="s">
        <v>3</v>
      </c>
      <c r="P138" s="62"/>
      <c r="Q138" s="74"/>
      <c r="R138" s="61"/>
      <c r="AA138" s="33"/>
      <c r="AB138" s="29"/>
      <c r="AC138" s="29"/>
      <c r="AD138" s="29"/>
      <c r="AE138" s="29"/>
      <c r="AF138" s="29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</row>
    <row r="139" spans="2:110" ht="15.75" customHeight="1" x14ac:dyDescent="0.25">
      <c r="B139" s="60">
        <f>IF(SUM(F140,H140,K140,M140)=0,0,SUM(F140,H140,K140,M140))</f>
        <v>0</v>
      </c>
      <c r="C139" s="69" t="s">
        <v>20</v>
      </c>
      <c r="D139" s="62" t="s">
        <v>21</v>
      </c>
      <c r="E139" s="62"/>
      <c r="F139" s="41"/>
      <c r="G139" s="42"/>
      <c r="H139" s="41"/>
      <c r="I139" s="71"/>
      <c r="J139" s="72"/>
      <c r="K139" s="41"/>
      <c r="L139" s="42"/>
      <c r="M139" s="41"/>
      <c r="N139" s="42"/>
      <c r="O139" s="68" t="s">
        <v>21</v>
      </c>
      <c r="P139" s="62"/>
      <c r="Q139" s="73" t="s">
        <v>20</v>
      </c>
      <c r="R139" s="60">
        <f>IF(SUM(N140,L140,I140,G140)=0,0,SUM(N140,L140,I140,G140))</f>
        <v>0</v>
      </c>
      <c r="AA139" s="33"/>
      <c r="AB139" s="29"/>
      <c r="AC139" s="29"/>
      <c r="AD139" s="29"/>
      <c r="AE139" s="29"/>
      <c r="AF139" s="29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</row>
    <row r="140" spans="2:110" ht="15.75" customHeight="1" thickBot="1" x14ac:dyDescent="0.3">
      <c r="B140" s="61"/>
      <c r="C140" s="70"/>
      <c r="D140" s="62" t="s">
        <v>3</v>
      </c>
      <c r="E140" s="62"/>
      <c r="F140" s="43" t="str">
        <f>IF(F139="","",IF(F139&gt;G139,2,IF(F139=G139,1,0)))</f>
        <v/>
      </c>
      <c r="G140" s="53" t="str">
        <f>IF(G139="","",IF(G139&gt;F139,2,IF(G139=F139,1,0)))</f>
        <v/>
      </c>
      <c r="H140" s="43" t="str">
        <f>IF(H139="","",IF(H139&gt;I139,2,IF(H139=I139,1,0)))</f>
        <v/>
      </c>
      <c r="I140" s="63" t="str">
        <f>IF(I139="","",IF(I139&gt;H139,2,IF(I139=H139,1,0)))</f>
        <v/>
      </c>
      <c r="J140" s="64" t="str">
        <f>IF(J139="","",IF(J139&gt;I139,2,IF(J139=I139,1,"")))</f>
        <v/>
      </c>
      <c r="K140" s="43" t="str">
        <f>IF(K139="","",IF(K139&gt;L139,2,IF(K139=L139,1,0)))</f>
        <v/>
      </c>
      <c r="L140" s="53" t="str">
        <f>IF(L139="","",IF(L139&gt;K139,2,IF(L139=K139,1,0)))</f>
        <v/>
      </c>
      <c r="M140" s="43" t="str">
        <f>IF(M139="","",IF(M139&gt;N139,2,IF(M139=N139,1,0)))</f>
        <v/>
      </c>
      <c r="N140" s="53" t="str">
        <f>IF(N139="","",IF(N139&gt;M139,2,IF(N139=M139,1,0)))</f>
        <v/>
      </c>
      <c r="O140" s="62" t="s">
        <v>3</v>
      </c>
      <c r="P140" s="62"/>
      <c r="Q140" s="74"/>
      <c r="R140" s="61"/>
      <c r="AA140" s="33"/>
      <c r="AB140" s="29"/>
      <c r="AC140" s="29"/>
      <c r="AD140" s="29"/>
      <c r="AE140" s="29"/>
      <c r="AF140" s="29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</row>
    <row r="141" spans="2:110" ht="48.75" customHeight="1" x14ac:dyDescent="0.25">
      <c r="B141" s="44"/>
      <c r="D141" s="52"/>
      <c r="E141" s="45">
        <f>IF(I131=K131,1,0)</f>
        <v>1</v>
      </c>
      <c r="F141" s="46">
        <f>IF(B135&gt;R135,1,0)</f>
        <v>0</v>
      </c>
      <c r="G141" s="46">
        <f>IF(B137&gt;R137,1,0)</f>
        <v>0</v>
      </c>
      <c r="H141" s="46">
        <f>IF(B139&gt;R139,1,0)</f>
        <v>0</v>
      </c>
      <c r="I141" s="46">
        <f>SUM(E141:H141)</f>
        <v>1</v>
      </c>
      <c r="J141" s="47"/>
      <c r="K141" s="46">
        <f>SUM(L141:O141)</f>
        <v>1</v>
      </c>
      <c r="L141" s="46">
        <f>IF(R139&gt;B139,1,0)</f>
        <v>0</v>
      </c>
      <c r="M141" s="46">
        <f>IF(R137&gt;B137,1,0)</f>
        <v>0</v>
      </c>
      <c r="N141" s="46">
        <f>IF(R135&gt;B135,1,0)</f>
        <v>0</v>
      </c>
      <c r="O141" s="48">
        <f>IF(K131=I131,1,0)</f>
        <v>1</v>
      </c>
      <c r="P141" s="49"/>
      <c r="R141" s="44"/>
      <c r="AA141" s="33"/>
      <c r="AB141" s="29"/>
      <c r="AC141" s="29"/>
      <c r="AD141" s="29"/>
      <c r="AE141" s="29"/>
      <c r="AF141" s="29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</row>
    <row r="142" spans="2:110" ht="15.75" customHeight="1" x14ac:dyDescent="0.25">
      <c r="C142" s="50" t="s">
        <v>26</v>
      </c>
      <c r="D142" s="115" t="s">
        <v>25</v>
      </c>
      <c r="E142" s="115"/>
      <c r="F142" s="115"/>
      <c r="G142" s="51">
        <v>3</v>
      </c>
      <c r="H142" s="116" t="s">
        <v>0</v>
      </c>
      <c r="I142" s="116"/>
      <c r="J142" s="117">
        <v>43806</v>
      </c>
      <c r="K142" s="118"/>
      <c r="L142" s="118"/>
      <c r="M142" s="118"/>
      <c r="N142" s="2" t="s">
        <v>1</v>
      </c>
      <c r="O142" s="119" t="s">
        <v>33</v>
      </c>
      <c r="P142" s="119"/>
      <c r="Q142" s="119"/>
    </row>
    <row r="144" spans="2:110" ht="15.75" customHeight="1" x14ac:dyDescent="0.25">
      <c r="D144" s="105" t="s">
        <v>24</v>
      </c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</row>
    <row r="145" spans="2:109" ht="15.75" customHeight="1" x14ac:dyDescent="0.25">
      <c r="D145" s="107" t="s">
        <v>23</v>
      </c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09" ht="15.75" customHeight="1" x14ac:dyDescent="0.25">
      <c r="D146" s="105" t="s">
        <v>27</v>
      </c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</row>
    <row r="148" spans="2:109" ht="15.75" customHeight="1" x14ac:dyDescent="0.25">
      <c r="D148" s="108" t="s">
        <v>22</v>
      </c>
      <c r="E148" s="109"/>
      <c r="F148" s="109"/>
      <c r="G148" s="109"/>
      <c r="H148" s="109"/>
      <c r="I148" s="5">
        <v>3</v>
      </c>
      <c r="J148" s="59"/>
      <c r="K148" s="110" t="s">
        <v>13</v>
      </c>
      <c r="L148" s="110"/>
      <c r="M148" s="110"/>
      <c r="N148" s="5">
        <v>4</v>
      </c>
      <c r="O148" s="6"/>
      <c r="P148" s="7"/>
    </row>
    <row r="149" spans="2:109" ht="15.75" customHeight="1" thickBot="1" x14ac:dyDescent="0.3">
      <c r="B149" s="111" t="s">
        <v>31</v>
      </c>
      <c r="C149" s="112"/>
      <c r="D149" s="112"/>
      <c r="E149" s="112"/>
      <c r="F149" s="112"/>
      <c r="G149" s="113"/>
      <c r="H149" s="8">
        <f>IF(I159=0,0,IF(I159&gt;K159,3,IF(AND(I159=K159,I169=K169),1,I169)))</f>
        <v>0</v>
      </c>
      <c r="I149" s="114" t="s">
        <v>2</v>
      </c>
      <c r="J149" s="114"/>
      <c r="K149" s="114"/>
      <c r="L149" s="8">
        <f>IF(K159=0,0,IF(K159&gt;I159,3,IF(AND(K159=I159,K169=I169),1,K169)))</f>
        <v>0</v>
      </c>
      <c r="M149" s="111" t="s">
        <v>30</v>
      </c>
      <c r="N149" s="112"/>
      <c r="O149" s="112"/>
      <c r="P149" s="112"/>
      <c r="Q149" s="112"/>
      <c r="R149" s="113"/>
    </row>
    <row r="150" spans="2:109" ht="15.75" customHeight="1" thickBot="1" x14ac:dyDescent="0.3">
      <c r="B150" s="9" t="s">
        <v>4</v>
      </c>
      <c r="C150" s="10" t="s">
        <v>5</v>
      </c>
      <c r="D150" s="11" t="s">
        <v>6</v>
      </c>
      <c r="E150" s="11" t="s">
        <v>7</v>
      </c>
      <c r="F150" s="11" t="s">
        <v>8</v>
      </c>
      <c r="G150" s="11" t="s">
        <v>9</v>
      </c>
      <c r="H150" s="10" t="s">
        <v>3</v>
      </c>
      <c r="I150" s="12"/>
      <c r="J150" s="12"/>
      <c r="K150" s="12"/>
      <c r="L150" s="13"/>
      <c r="M150" s="11" t="s">
        <v>9</v>
      </c>
      <c r="N150" s="11" t="s">
        <v>8</v>
      </c>
      <c r="O150" s="11" t="s">
        <v>7</v>
      </c>
      <c r="P150" s="11" t="s">
        <v>6</v>
      </c>
      <c r="Q150" s="13" t="s">
        <v>5</v>
      </c>
      <c r="R150" s="14" t="s">
        <v>4</v>
      </c>
    </row>
    <row r="151" spans="2:109" ht="15.75" customHeight="1" x14ac:dyDescent="0.25">
      <c r="B151" s="102">
        <v>1</v>
      </c>
      <c r="C151" s="103"/>
      <c r="D151" s="15"/>
      <c r="E151" s="15"/>
      <c r="F151" s="15"/>
      <c r="G151" s="15"/>
      <c r="H151" s="16">
        <f>IF(SUM(D151:G151)=0,0,SUM(D151:G151))</f>
        <v>0</v>
      </c>
      <c r="I151" s="17">
        <f>IF(SUM(D152:H152)=0,0,SUM(D152:H152))</f>
        <v>0</v>
      </c>
      <c r="J151" s="18" t="s">
        <v>11</v>
      </c>
      <c r="K151" s="19">
        <f>IF(SUM(M152:P152)=0,0,SUM(M152:P152))</f>
        <v>0</v>
      </c>
      <c r="L151" s="16">
        <f>IF(SUM(M151:P151)=0,0,SUM(M151:P151))</f>
        <v>0</v>
      </c>
      <c r="M151" s="15"/>
      <c r="N151" s="15"/>
      <c r="O151" s="15"/>
      <c r="P151" s="15"/>
      <c r="Q151" s="103"/>
      <c r="R151" s="102">
        <v>2</v>
      </c>
    </row>
    <row r="152" spans="2:109" ht="15.75" customHeight="1" x14ac:dyDescent="0.25">
      <c r="B152" s="99"/>
      <c r="C152" s="104"/>
      <c r="D152" s="20" t="str">
        <f>IF(D151=0,"",IF(D151&gt;P151,2,IF(D151=P151,1,0)))</f>
        <v/>
      </c>
      <c r="E152" s="20" t="str">
        <f>IF(E151=0,"",IF(E151&gt;O151,2,IF(E151=O151,1,0)))</f>
        <v/>
      </c>
      <c r="F152" s="20" t="str">
        <f>IF(F151=0,"",IF(F151&gt;N151,2,IF(F151=N151,1,0)))</f>
        <v/>
      </c>
      <c r="G152" s="20" t="str">
        <f>IF(G151=0,"",IF(G151&gt;M151,2,IF(G151=M151,1,0)))</f>
        <v/>
      </c>
      <c r="H152" s="56"/>
      <c r="I152" s="21"/>
      <c r="J152" s="22"/>
      <c r="K152" s="23"/>
      <c r="L152" s="56"/>
      <c r="M152" s="20" t="str">
        <f>IF(M151=0,"",IF(M151&gt;G151,2,IF(M151=G151,1,0)))</f>
        <v/>
      </c>
      <c r="N152" s="20" t="str">
        <f>IF(N151=0,"",IF(N151&gt;F151,2,IF(N151=F151,1,0)))</f>
        <v/>
      </c>
      <c r="O152" s="20" t="str">
        <f>IF(O151=0,"",IF(O151&gt;E151,2,IF(E151=O151,1,0)))</f>
        <v/>
      </c>
      <c r="P152" s="20" t="str">
        <f>IF(P151=0,"",IF(P151&gt;D151,2,IF(P151=D151,1,0)))</f>
        <v/>
      </c>
      <c r="Q152" s="104"/>
      <c r="R152" s="99"/>
    </row>
    <row r="153" spans="2:109" ht="15.75" customHeight="1" x14ac:dyDescent="0.25">
      <c r="B153" s="98">
        <f>B151+2</f>
        <v>3</v>
      </c>
      <c r="C153" s="100"/>
      <c r="D153" s="24"/>
      <c r="E153" s="24"/>
      <c r="F153" s="24"/>
      <c r="G153" s="24"/>
      <c r="H153" s="55">
        <f>IF(SUM(D153:G153)=0,0,SUM(D153:G153))</f>
        <v>0</v>
      </c>
      <c r="I153" s="25">
        <f>IF(SUM(D154:H154)=0,0,SUM(D154:H154))</f>
        <v>0</v>
      </c>
      <c r="J153" s="26" t="s">
        <v>11</v>
      </c>
      <c r="K153" s="27">
        <f>IF(SUM(M154:P154)=0,0,SUM(M154:P154))</f>
        <v>0</v>
      </c>
      <c r="L153" s="55">
        <f>IF(SUM(M153:P153)=0,0,SUM(M153:P153))</f>
        <v>0</v>
      </c>
      <c r="M153" s="24"/>
      <c r="N153" s="24"/>
      <c r="O153" s="24"/>
      <c r="P153" s="24"/>
      <c r="Q153" s="100"/>
      <c r="R153" s="98">
        <f>R151+2</f>
        <v>4</v>
      </c>
    </row>
    <row r="154" spans="2:109" ht="15.75" customHeight="1" x14ac:dyDescent="0.25">
      <c r="B154" s="99"/>
      <c r="C154" s="101"/>
      <c r="D154" s="28" t="str">
        <f>IF(D153=0,"",IF(D153&gt;P153,2,IF(D153=P153,1,0)))</f>
        <v/>
      </c>
      <c r="E154" s="28" t="str">
        <f>IF(E153=0,"",IF(E153&gt;O153,2,IF(E153=O153,1,0)))</f>
        <v/>
      </c>
      <c r="F154" s="28" t="str">
        <f>IF(F153=0,"",IF(F153&gt;N153,2,IF(F153=N153,1,0)))</f>
        <v/>
      </c>
      <c r="G154" s="28" t="str">
        <f>IF(G153=0,"",IF(G153&gt;M153,2,IF(G153=M153,1,0)))</f>
        <v/>
      </c>
      <c r="H154" s="56"/>
      <c r="I154" s="21"/>
      <c r="J154" s="22"/>
      <c r="K154" s="23"/>
      <c r="L154" s="56"/>
      <c r="M154" s="28" t="str">
        <f>IF(M153=0,"",IF(M153&gt;G153,2,IF(M153=G153,1,0)))</f>
        <v/>
      </c>
      <c r="N154" s="28" t="str">
        <f>IF(N153=0,"",IF(N153&gt;F153,2,IF(N153=F153,1,0)))</f>
        <v/>
      </c>
      <c r="O154" s="28" t="str">
        <f>IF(O153=0,"",IF(O153&gt;E153,2,IF(E153=O153,1,0)))</f>
        <v/>
      </c>
      <c r="P154" s="28" t="str">
        <f>IF(P153=0,"",IF(P153&gt;D153,2,IF(P153=D153,1,0)))</f>
        <v/>
      </c>
      <c r="Q154" s="101"/>
      <c r="R154" s="99"/>
    </row>
    <row r="155" spans="2:109" ht="15.75" customHeight="1" x14ac:dyDescent="0.25">
      <c r="B155" s="98">
        <f>B153+2</f>
        <v>5</v>
      </c>
      <c r="C155" s="100"/>
      <c r="D155" s="24"/>
      <c r="E155" s="24"/>
      <c r="F155" s="24"/>
      <c r="G155" s="24"/>
      <c r="H155" s="55">
        <f>IF(SUM(D155:G155)=0,0,SUM(D155:G155))</f>
        <v>0</v>
      </c>
      <c r="I155" s="25">
        <f>IF(SUM(D156:H156)=0,0,SUM(D156:H156))</f>
        <v>0</v>
      </c>
      <c r="J155" s="26" t="s">
        <v>11</v>
      </c>
      <c r="K155" s="27">
        <f>IF(SUM(M156:P156)=0,0,SUM(M156:P156))</f>
        <v>0</v>
      </c>
      <c r="L155" s="55">
        <f>IF(SUM(M155:P155)=0,0,SUM(M155:P155))</f>
        <v>0</v>
      </c>
      <c r="M155" s="24"/>
      <c r="N155" s="24"/>
      <c r="O155" s="24"/>
      <c r="P155" s="24"/>
      <c r="Q155" s="100"/>
      <c r="R155" s="98">
        <f>R153+2</f>
        <v>6</v>
      </c>
    </row>
    <row r="156" spans="2:109" ht="15.75" customHeight="1" x14ac:dyDescent="0.25">
      <c r="B156" s="99"/>
      <c r="C156" s="101"/>
      <c r="D156" s="28" t="str">
        <f>IF(D155=0,"",IF(D155&gt;P155,2,IF(D155=P155,1,0)))</f>
        <v/>
      </c>
      <c r="E156" s="28" t="str">
        <f>IF(E155=0,"",IF(E155&gt;O155,2,IF(E155=O155,1,0)))</f>
        <v/>
      </c>
      <c r="F156" s="28" t="str">
        <f>IF(F155=0,"",IF(F155&gt;N155,2,IF(F155=N155,1,0)))</f>
        <v/>
      </c>
      <c r="G156" s="28" t="str">
        <f>IF(G155=0,"",IF(G155&gt;M155,2,IF(G155=M155,1,0)))</f>
        <v/>
      </c>
      <c r="H156" s="56"/>
      <c r="I156" s="21"/>
      <c r="J156" s="22"/>
      <c r="K156" s="23"/>
      <c r="L156" s="56"/>
      <c r="M156" s="28" t="str">
        <f>IF(M155=0,"",IF(M155&gt;G155,2,IF(M155=G155,1,0)))</f>
        <v/>
      </c>
      <c r="N156" s="28" t="str">
        <f>IF(N155=0,"",IF(N155&gt;F155,2,IF(N155=F155,1,0)))</f>
        <v/>
      </c>
      <c r="O156" s="28" t="str">
        <f>IF(O155=0,"",IF(O155&gt;E155,2,IF(E155=O155,1,0)))</f>
        <v/>
      </c>
      <c r="P156" s="28" t="str">
        <f>IF(P155=0,"",IF(P155&gt;D155,2,IF(P155=D155,1,0)))</f>
        <v/>
      </c>
      <c r="Q156" s="101"/>
      <c r="R156" s="99"/>
    </row>
    <row r="157" spans="2:109" ht="15.75" customHeight="1" x14ac:dyDescent="0.25">
      <c r="B157" s="98">
        <f>B155+2</f>
        <v>7</v>
      </c>
      <c r="C157" s="100"/>
      <c r="D157" s="15"/>
      <c r="E157" s="15"/>
      <c r="F157" s="15"/>
      <c r="G157" s="15"/>
      <c r="H157" s="55">
        <f>IF(SUM(D157:G157)=0,0,SUM(D157:G157))</f>
        <v>0</v>
      </c>
      <c r="I157" s="25">
        <f>IF(SUM(D158:H158)=0,0,SUM(D158:H158))</f>
        <v>0</v>
      </c>
      <c r="J157" s="26" t="s">
        <v>11</v>
      </c>
      <c r="K157" s="27">
        <f>IF(SUM(M158:P158)=0,0,SUM(M158:P158))</f>
        <v>0</v>
      </c>
      <c r="L157" s="55">
        <f>IF(SUM(M157:P157)=0,0,SUM(M157:P157))</f>
        <v>0</v>
      </c>
      <c r="M157" s="15"/>
      <c r="N157" s="15"/>
      <c r="O157" s="15"/>
      <c r="P157" s="15"/>
      <c r="Q157" s="100"/>
      <c r="R157" s="98">
        <f>R155+2</f>
        <v>8</v>
      </c>
    </row>
    <row r="158" spans="2:109" ht="15.75" customHeight="1" x14ac:dyDescent="0.25">
      <c r="B158" s="99"/>
      <c r="C158" s="101"/>
      <c r="D158" s="28" t="str">
        <f>IF(D157=0,"",IF(D157&gt;P157,2,IF(D157=P157,1,0)))</f>
        <v/>
      </c>
      <c r="E158" s="28" t="str">
        <f>IF(E157=0,"",IF(E157&gt;O157,2,IF(E157=O157,1,0)))</f>
        <v/>
      </c>
      <c r="F158" s="28" t="str">
        <f>IF(F157=0,"",IF(F157&gt;N157,2,IF(F157=N157,1,0)))</f>
        <v/>
      </c>
      <c r="G158" s="28" t="str">
        <f>IF(G157=0,"",IF(G157&gt;M157,2,IF(G157=M157,1,0)))</f>
        <v/>
      </c>
      <c r="H158" s="56"/>
      <c r="I158" s="21"/>
      <c r="J158" s="22"/>
      <c r="K158" s="23"/>
      <c r="L158" s="56"/>
      <c r="M158" s="28" t="str">
        <f>IF(M157=0,"",IF(M157&gt;G157,2,IF(M157=G157,1,0)))</f>
        <v/>
      </c>
      <c r="N158" s="28" t="str">
        <f>IF(N157=0,"",IF(N157&gt;F157,2,IF(N157=F157,1,0)))</f>
        <v/>
      </c>
      <c r="O158" s="28" t="str">
        <f>IF(O157=0,"",IF(O157&gt;E157,2,IF(O157=E157,1,0)))</f>
        <v/>
      </c>
      <c r="P158" s="28" t="str">
        <f>IF(P157=0,"",IF(P157&gt;D157,2,IF(P157=D157,1,0)))</f>
        <v/>
      </c>
      <c r="Q158" s="101"/>
      <c r="R158" s="99"/>
      <c r="AB158" s="29"/>
      <c r="AC158" s="29"/>
      <c r="AD158" s="29"/>
      <c r="AE158" s="29"/>
      <c r="AH158" s="30"/>
      <c r="AI158" s="30"/>
      <c r="AJ158" s="30"/>
      <c r="AK158" s="30"/>
      <c r="AN158" s="30"/>
      <c r="AO158" s="30"/>
      <c r="AP158" s="30"/>
      <c r="AQ158" s="30"/>
      <c r="AT158" s="30"/>
      <c r="AU158" s="30"/>
      <c r="AV158" s="30"/>
      <c r="AW158" s="30"/>
      <c r="AZ158" s="30"/>
      <c r="BA158" s="30"/>
      <c r="BB158" s="30"/>
      <c r="BC158" s="30"/>
      <c r="BF158" s="30"/>
      <c r="BG158" s="30"/>
      <c r="BH158" s="30"/>
      <c r="BI158" s="30"/>
      <c r="BL158" s="30"/>
      <c r="BM158" s="30"/>
      <c r="BN158" s="30"/>
      <c r="BO158" s="30"/>
      <c r="BR158" s="30"/>
      <c r="BS158" s="30"/>
      <c r="BT158" s="30"/>
      <c r="BU158" s="30"/>
      <c r="BX158" s="30"/>
      <c r="BY158" s="30"/>
      <c r="BZ158" s="30"/>
      <c r="CA158" s="30"/>
      <c r="CD158" s="30"/>
      <c r="CE158" s="30"/>
      <c r="CF158" s="30"/>
      <c r="CG158" s="30"/>
      <c r="CJ158" s="30"/>
      <c r="CK158" s="30"/>
      <c r="CL158" s="30"/>
      <c r="CM158" s="30"/>
      <c r="CP158" s="30"/>
      <c r="CQ158" s="30"/>
      <c r="CR158" s="30"/>
      <c r="CS158" s="30"/>
      <c r="CV158" s="30"/>
      <c r="CW158" s="30"/>
      <c r="CX158" s="30"/>
      <c r="CY158" s="30"/>
      <c r="DB158" s="30"/>
      <c r="DC158" s="30"/>
      <c r="DD158" s="30"/>
      <c r="DE158" s="30"/>
    </row>
    <row r="159" spans="2:109" ht="15.75" customHeight="1" x14ac:dyDescent="0.25">
      <c r="B159" s="31"/>
      <c r="C159" s="86" t="str">
        <f>IF(AND(H159=0,L159=0),"",IF(OR(I159&gt;K159,K159&gt;I159),"kein Stechen erforderlich","Stechen"))</f>
        <v/>
      </c>
      <c r="D159" s="87"/>
      <c r="E159" s="88"/>
      <c r="F159" s="89" t="s">
        <v>10</v>
      </c>
      <c r="G159" s="90"/>
      <c r="H159" s="31">
        <f>IF(SUM(H151:H158)=0,0,SUM(H151:H158))</f>
        <v>0</v>
      </c>
      <c r="I159" s="57">
        <f>IF(SUM(I151:I158)=0,0,SUM(I151:I158))</f>
        <v>0</v>
      </c>
      <c r="J159" s="32" t="s">
        <v>11</v>
      </c>
      <c r="K159" s="58">
        <f>IF(SUM(K151:K158)=0,0,SUM(K151:K158))</f>
        <v>0</v>
      </c>
      <c r="L159" s="31">
        <f>IF(SUM(L151:L158)=0,0,SUM(L151:L158))</f>
        <v>0</v>
      </c>
      <c r="M159" s="89" t="s">
        <v>10</v>
      </c>
      <c r="N159" s="90"/>
      <c r="O159" s="91" t="str">
        <f>C159</f>
        <v/>
      </c>
      <c r="P159" s="92"/>
      <c r="Q159" s="93"/>
      <c r="R159" s="31"/>
      <c r="AA159" s="33"/>
      <c r="AB159" s="29"/>
      <c r="AC159" s="29"/>
      <c r="AD159" s="29"/>
      <c r="AE159" s="29"/>
      <c r="AG159" s="30"/>
      <c r="AH159" s="30"/>
      <c r="AI159" s="30"/>
      <c r="AJ159" s="30"/>
      <c r="AK159" s="30"/>
      <c r="AM159" s="30"/>
      <c r="AN159" s="30"/>
      <c r="AO159" s="30"/>
      <c r="AP159" s="30"/>
      <c r="AQ159" s="30"/>
      <c r="AS159" s="30"/>
      <c r="AT159" s="30"/>
      <c r="AU159" s="30"/>
      <c r="AV159" s="30"/>
      <c r="AW159" s="30"/>
      <c r="AY159" s="30"/>
      <c r="AZ159" s="30"/>
      <c r="BA159" s="30"/>
      <c r="BB159" s="30"/>
      <c r="BC159" s="30"/>
      <c r="BE159" s="30"/>
      <c r="BF159" s="30"/>
      <c r="BG159" s="30"/>
      <c r="BH159" s="30"/>
      <c r="BI159" s="30"/>
      <c r="BK159" s="30"/>
      <c r="BL159" s="30"/>
      <c r="BM159" s="30"/>
      <c r="BN159" s="30"/>
      <c r="BO159" s="30"/>
      <c r="BQ159" s="30"/>
      <c r="BR159" s="30"/>
      <c r="BS159" s="30"/>
      <c r="BT159" s="30"/>
      <c r="BU159" s="30"/>
      <c r="BW159" s="30"/>
      <c r="BX159" s="30"/>
      <c r="BY159" s="30"/>
      <c r="BZ159" s="30"/>
      <c r="CA159" s="30"/>
      <c r="CC159" s="30"/>
      <c r="CD159" s="30"/>
      <c r="CE159" s="30"/>
      <c r="CF159" s="30"/>
      <c r="CG159" s="30"/>
      <c r="CI159" s="30"/>
      <c r="CJ159" s="30"/>
      <c r="CK159" s="30"/>
      <c r="CL159" s="30"/>
      <c r="CM159" s="30"/>
      <c r="CO159" s="30"/>
      <c r="CP159" s="30"/>
      <c r="CQ159" s="30"/>
      <c r="CR159" s="30"/>
      <c r="CS159" s="30"/>
      <c r="CU159" s="30"/>
      <c r="CV159" s="30"/>
      <c r="CW159" s="30"/>
      <c r="CX159" s="30"/>
      <c r="CY159" s="30"/>
      <c r="DA159" s="30"/>
      <c r="DB159" s="30"/>
      <c r="DC159" s="30"/>
      <c r="DD159" s="30"/>
      <c r="DE159" s="30"/>
    </row>
    <row r="160" spans="2:109" ht="15.75" customHeight="1" thickBot="1" x14ac:dyDescent="0.3"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AA160" s="33"/>
      <c r="AB160" s="29"/>
      <c r="AC160" s="29"/>
      <c r="AD160" s="29"/>
      <c r="AE160" s="29"/>
      <c r="AG160" s="30"/>
      <c r="AH160" s="30"/>
      <c r="AI160" s="30"/>
      <c r="AJ160" s="30"/>
      <c r="AK160" s="30"/>
      <c r="AM160" s="30"/>
      <c r="AN160" s="30"/>
      <c r="AO160" s="30"/>
      <c r="AP160" s="30"/>
      <c r="AQ160" s="30"/>
      <c r="AS160" s="30"/>
      <c r="AT160" s="30"/>
      <c r="AU160" s="30"/>
      <c r="AV160" s="30"/>
      <c r="AW160" s="30"/>
      <c r="AY160" s="30"/>
      <c r="AZ160" s="30"/>
      <c r="BA160" s="30"/>
      <c r="BB160" s="30"/>
      <c r="BC160" s="30"/>
      <c r="BE160" s="30"/>
      <c r="BF160" s="30"/>
      <c r="BG160" s="30"/>
      <c r="BH160" s="30"/>
      <c r="BI160" s="30"/>
      <c r="BK160" s="30"/>
      <c r="BL160" s="30"/>
      <c r="BM160" s="30"/>
      <c r="BN160" s="30"/>
      <c r="BO160" s="30"/>
      <c r="BQ160" s="30"/>
      <c r="BR160" s="30"/>
      <c r="BS160" s="30"/>
      <c r="BT160" s="30"/>
      <c r="BU160" s="30"/>
      <c r="BW160" s="30"/>
      <c r="BX160" s="30"/>
      <c r="BY160" s="30"/>
      <c r="BZ160" s="30"/>
      <c r="CA160" s="30"/>
      <c r="CC160" s="30"/>
      <c r="CD160" s="30"/>
      <c r="CE160" s="30"/>
      <c r="CF160" s="30"/>
      <c r="CG160" s="30"/>
      <c r="CI160" s="30"/>
      <c r="CJ160" s="30"/>
      <c r="CK160" s="30"/>
      <c r="CL160" s="30"/>
      <c r="CM160" s="30"/>
      <c r="CO160" s="30"/>
      <c r="CP160" s="30"/>
      <c r="CQ160" s="30"/>
      <c r="CR160" s="30"/>
      <c r="CS160" s="30"/>
      <c r="CU160" s="30"/>
      <c r="CV160" s="30"/>
      <c r="CW160" s="30"/>
      <c r="CX160" s="30"/>
      <c r="CY160" s="30"/>
      <c r="DA160" s="30"/>
      <c r="DB160" s="30"/>
      <c r="DC160" s="30"/>
      <c r="DD160" s="30"/>
      <c r="DE160" s="30"/>
    </row>
    <row r="161" spans="2:110" ht="15.75" customHeight="1" thickBot="1" x14ac:dyDescent="0.3">
      <c r="C161" s="94" t="str">
        <f>IF(C159="Stechen",B149,"")</f>
        <v/>
      </c>
      <c r="D161" s="79"/>
      <c r="E161" s="79"/>
      <c r="F161" s="95" t="s">
        <v>14</v>
      </c>
      <c r="G161" s="96"/>
      <c r="H161" s="95" t="s">
        <v>15</v>
      </c>
      <c r="I161" s="97"/>
      <c r="J161" s="96"/>
      <c r="K161" s="95" t="s">
        <v>17</v>
      </c>
      <c r="L161" s="96"/>
      <c r="M161" s="95" t="s">
        <v>16</v>
      </c>
      <c r="N161" s="96"/>
      <c r="O161" s="79" t="str">
        <f>IF(O159="Stechen",M149,"")</f>
        <v/>
      </c>
      <c r="P161" s="79"/>
      <c r="Q161" s="80"/>
      <c r="AA161" s="33"/>
      <c r="AB161" s="29"/>
      <c r="AC161" s="29"/>
      <c r="AD161" s="29"/>
      <c r="AE161" s="29"/>
      <c r="AG161" s="30"/>
      <c r="AH161" s="30"/>
      <c r="AI161" s="30"/>
      <c r="AJ161" s="30"/>
      <c r="AK161" s="30"/>
      <c r="AM161" s="30"/>
      <c r="AN161" s="30"/>
      <c r="AO161" s="30"/>
      <c r="AP161" s="30"/>
      <c r="AQ161" s="30"/>
      <c r="AS161" s="30"/>
      <c r="AT161" s="30"/>
      <c r="AU161" s="30"/>
      <c r="AV161" s="30"/>
      <c r="AW161" s="30"/>
      <c r="AY161" s="30"/>
      <c r="AZ161" s="30"/>
      <c r="BA161" s="30"/>
      <c r="BB161" s="30"/>
      <c r="BC161" s="30"/>
      <c r="BE161" s="30"/>
      <c r="BF161" s="30"/>
      <c r="BG161" s="30"/>
      <c r="BH161" s="30"/>
      <c r="BI161" s="30"/>
      <c r="BK161" s="30"/>
      <c r="BL161" s="30"/>
      <c r="BM161" s="30"/>
      <c r="BN161" s="30"/>
      <c r="BO161" s="30"/>
      <c r="BQ161" s="30"/>
      <c r="BR161" s="30"/>
      <c r="BS161" s="30"/>
      <c r="BT161" s="30"/>
      <c r="BU161" s="30"/>
      <c r="BW161" s="30"/>
      <c r="BX161" s="30"/>
      <c r="BY161" s="30"/>
      <c r="BZ161" s="30"/>
      <c r="CA161" s="30"/>
      <c r="CC161" s="30"/>
      <c r="CD161" s="30"/>
      <c r="CE161" s="30"/>
      <c r="CF161" s="30"/>
      <c r="CG161" s="30"/>
      <c r="CI161" s="30"/>
      <c r="CJ161" s="30"/>
      <c r="CK161" s="30"/>
      <c r="CL161" s="30"/>
      <c r="CM161" s="30"/>
      <c r="CO161" s="30"/>
      <c r="CP161" s="30"/>
      <c r="CQ161" s="30"/>
      <c r="CR161" s="30"/>
      <c r="CS161" s="30"/>
      <c r="CU161" s="30"/>
      <c r="CV161" s="30"/>
      <c r="CW161" s="30"/>
      <c r="CX161" s="30"/>
      <c r="CY161" s="30"/>
      <c r="DA161" s="30"/>
      <c r="DB161" s="30"/>
      <c r="DC161" s="30"/>
      <c r="DD161" s="30"/>
      <c r="DE161" s="30"/>
    </row>
    <row r="162" spans="2:110" ht="15.75" customHeight="1" x14ac:dyDescent="0.25">
      <c r="B162" s="81" t="s">
        <v>3</v>
      </c>
      <c r="C162" s="81"/>
      <c r="D162" s="82" t="s">
        <v>12</v>
      </c>
      <c r="E162" s="82"/>
      <c r="F162" s="34">
        <v>1</v>
      </c>
      <c r="G162" s="35">
        <v>2</v>
      </c>
      <c r="H162" s="34">
        <v>3</v>
      </c>
      <c r="I162" s="83">
        <v>4</v>
      </c>
      <c r="J162" s="84"/>
      <c r="K162" s="34">
        <v>5</v>
      </c>
      <c r="L162" s="35">
        <v>6</v>
      </c>
      <c r="M162" s="34">
        <v>7</v>
      </c>
      <c r="N162" s="35">
        <v>8</v>
      </c>
      <c r="O162" s="82" t="s">
        <v>12</v>
      </c>
      <c r="P162" s="82"/>
      <c r="Q162" s="85" t="s">
        <v>3</v>
      </c>
      <c r="R162" s="85"/>
      <c r="AA162" s="33"/>
      <c r="AB162" s="29"/>
      <c r="AC162" s="29"/>
      <c r="AD162" s="29"/>
      <c r="AE162" s="29"/>
      <c r="AG162" s="30"/>
      <c r="AH162" s="30"/>
      <c r="AI162" s="30"/>
      <c r="AJ162" s="30"/>
      <c r="AK162" s="30"/>
      <c r="AM162" s="30"/>
      <c r="AN162" s="30"/>
      <c r="AO162" s="30"/>
      <c r="AP162" s="30"/>
      <c r="AQ162" s="30"/>
      <c r="AS162" s="30"/>
      <c r="AT162" s="30"/>
      <c r="AU162" s="30"/>
      <c r="AV162" s="30"/>
      <c r="AW162" s="30"/>
      <c r="AY162" s="30"/>
      <c r="AZ162" s="30"/>
      <c r="BA162" s="30"/>
      <c r="BB162" s="30"/>
      <c r="BC162" s="30"/>
      <c r="BE162" s="30"/>
      <c r="BF162" s="30"/>
      <c r="BG162" s="30"/>
      <c r="BH162" s="30"/>
      <c r="BI162" s="30"/>
      <c r="BK162" s="30"/>
      <c r="BL162" s="30"/>
      <c r="BM162" s="30"/>
      <c r="BN162" s="30"/>
      <c r="BO162" s="30"/>
      <c r="BQ162" s="30"/>
      <c r="BR162" s="30"/>
      <c r="BS162" s="30"/>
      <c r="BT162" s="30"/>
      <c r="BU162" s="30"/>
      <c r="BW162" s="30"/>
      <c r="BX162" s="30"/>
      <c r="BY162" s="30"/>
      <c r="BZ162" s="30"/>
      <c r="CA162" s="30"/>
      <c r="CC162" s="30"/>
      <c r="CD162" s="30"/>
      <c r="CE162" s="30"/>
      <c r="CF162" s="30"/>
      <c r="CG162" s="30"/>
      <c r="CI162" s="30"/>
      <c r="CJ162" s="30"/>
      <c r="CK162" s="30"/>
      <c r="CL162" s="30"/>
      <c r="CM162" s="30"/>
      <c r="CO162" s="30"/>
      <c r="CP162" s="30"/>
      <c r="CQ162" s="30"/>
      <c r="CR162" s="30"/>
      <c r="CS162" s="30"/>
      <c r="CU162" s="30"/>
      <c r="CV162" s="30"/>
      <c r="CW162" s="30"/>
      <c r="CX162" s="30"/>
      <c r="CY162" s="30"/>
      <c r="DA162" s="30"/>
      <c r="DB162" s="30"/>
      <c r="DC162" s="30"/>
      <c r="DD162" s="30"/>
      <c r="DE162" s="30"/>
    </row>
    <row r="163" spans="2:110" ht="15.75" customHeight="1" x14ac:dyDescent="0.25">
      <c r="B163" s="60">
        <f>IF(SUM(F164,H164,K164,M164)=0,0,SUM(F164,H164,K164,M164))</f>
        <v>0</v>
      </c>
      <c r="C163" s="69" t="s">
        <v>18</v>
      </c>
      <c r="D163" s="62" t="s">
        <v>21</v>
      </c>
      <c r="E163" s="62"/>
      <c r="F163" s="36"/>
      <c r="G163" s="54"/>
      <c r="H163" s="36"/>
      <c r="I163" s="77"/>
      <c r="J163" s="78"/>
      <c r="K163" s="36"/>
      <c r="L163" s="54"/>
      <c r="M163" s="36"/>
      <c r="N163" s="54"/>
      <c r="O163" s="68" t="s">
        <v>21</v>
      </c>
      <c r="P163" s="62"/>
      <c r="Q163" s="73" t="s">
        <v>18</v>
      </c>
      <c r="R163" s="60">
        <f>IF(SUM(N164,L164,I164,G164)=0,0,SUM(N164,L164,I164,G164))</f>
        <v>0</v>
      </c>
      <c r="AA163" s="33"/>
      <c r="AB163" s="29"/>
      <c r="AC163" s="29"/>
      <c r="AD163" s="29"/>
      <c r="AE163" s="29"/>
      <c r="AF163" s="29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</row>
    <row r="164" spans="2:110" ht="15.75" customHeight="1" x14ac:dyDescent="0.25">
      <c r="B164" s="61"/>
      <c r="C164" s="70"/>
      <c r="D164" s="62" t="s">
        <v>3</v>
      </c>
      <c r="E164" s="65"/>
      <c r="F164" s="37" t="str">
        <f>IF(F163="","",IF(F163&gt;G163,2,IF(F163=G163,1,0)))</f>
        <v/>
      </c>
      <c r="G164" s="38" t="str">
        <f>IF(G163="","",IF(G163&gt;F163,2,IF(G163=F163,1,0)))</f>
        <v/>
      </c>
      <c r="H164" s="37" t="str">
        <f>IF(H163="","",IF(H163&gt;I163,2,IF(H163=I163,1,0)))</f>
        <v/>
      </c>
      <c r="I164" s="75" t="str">
        <f>IF(I163="","",IF(I163&gt;H163,2,IF(I163=H163,1,0)))</f>
        <v/>
      </c>
      <c r="J164" s="76" t="str">
        <f>IF(J163="","",IF(J163&gt;I163,2,IF(J163=I163,1,"")))</f>
        <v/>
      </c>
      <c r="K164" s="37" t="str">
        <f>IF(K163="","",IF(K163&gt;L163,2,IF(K163=L163,1,0)))</f>
        <v/>
      </c>
      <c r="L164" s="38" t="str">
        <f>IF(L163="","",IF(L163&gt;K163,2,IF(L163=K163,1,0)))</f>
        <v/>
      </c>
      <c r="M164" s="37" t="str">
        <f>IF(M163="","",IF(M163&gt;N163,2,IF(M163=N163,1,0)))</f>
        <v/>
      </c>
      <c r="N164" s="38" t="str">
        <f>IF(N163="","",IF(N163&gt;M163,2,IF(N163=M163,1,0)))</f>
        <v/>
      </c>
      <c r="O164" s="68" t="s">
        <v>3</v>
      </c>
      <c r="P164" s="62"/>
      <c r="Q164" s="74"/>
      <c r="R164" s="61"/>
      <c r="AA164" s="33"/>
      <c r="AB164" s="29"/>
      <c r="AC164" s="29"/>
      <c r="AD164" s="29"/>
      <c r="AE164" s="29"/>
      <c r="AF164" s="29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</row>
    <row r="165" spans="2:110" ht="15.75" customHeight="1" x14ac:dyDescent="0.25">
      <c r="B165" s="60">
        <f>IF(SUM(F166,H166,K166,M166)=0,0,SUM(F166,H166,K166,M166))</f>
        <v>0</v>
      </c>
      <c r="C165" s="69" t="s">
        <v>19</v>
      </c>
      <c r="D165" s="62" t="s">
        <v>21</v>
      </c>
      <c r="E165" s="62"/>
      <c r="F165" s="36"/>
      <c r="G165" s="54"/>
      <c r="H165" s="36"/>
      <c r="I165" s="77"/>
      <c r="J165" s="78"/>
      <c r="K165" s="36"/>
      <c r="L165" s="54"/>
      <c r="M165" s="36"/>
      <c r="N165" s="54"/>
      <c r="O165" s="68" t="s">
        <v>21</v>
      </c>
      <c r="P165" s="62"/>
      <c r="Q165" s="73" t="s">
        <v>19</v>
      </c>
      <c r="R165" s="60">
        <f>IF(SUM(N166,L166,I166,G166)=0,0,SUM(N166,L166,I166,G166))</f>
        <v>0</v>
      </c>
      <c r="AA165" s="33"/>
      <c r="AB165" s="29"/>
      <c r="AC165" s="29"/>
      <c r="AD165" s="29"/>
      <c r="AE165" s="29"/>
      <c r="AF165" s="29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</row>
    <row r="166" spans="2:110" ht="15.75" customHeight="1" x14ac:dyDescent="0.25">
      <c r="B166" s="61"/>
      <c r="C166" s="70"/>
      <c r="D166" s="62" t="s">
        <v>3</v>
      </c>
      <c r="E166" s="65"/>
      <c r="F166" s="39" t="str">
        <f>IF(F165="","",IF(F165&gt;G165,2,IF(F165=G165,1,0)))</f>
        <v/>
      </c>
      <c r="G166" s="40" t="str">
        <f>IF(G165="","",IF(G165&gt;F165,2,IF(G165=F165,1,0)))</f>
        <v/>
      </c>
      <c r="H166" s="39" t="str">
        <f>IF(H165="","",IF(H165&gt;I165,2,IF(H165=I165,1,0)))</f>
        <v/>
      </c>
      <c r="I166" s="66" t="str">
        <f>IF(I165="","",IF(I165&gt;H165,2,IF(I165=H165,1,0)))</f>
        <v/>
      </c>
      <c r="J166" s="67" t="str">
        <f>IF(J165="","",IF(J165&gt;I165,2,IF(J165=I165,1,"")))</f>
        <v/>
      </c>
      <c r="K166" s="39" t="str">
        <f>IF(K165="","",IF(K165&gt;L165,2,IF(K165=L165,1,0)))</f>
        <v/>
      </c>
      <c r="L166" s="40" t="str">
        <f>IF(L165="","",IF(L165&gt;K165,2,IF(L165=K165,1,0)))</f>
        <v/>
      </c>
      <c r="M166" s="39" t="str">
        <f>IF(M165="","",IF(M165&gt;N165,2,IF(M165=N165,1,0)))</f>
        <v/>
      </c>
      <c r="N166" s="40" t="str">
        <f>IF(N165="","",IF(N165&gt;M165,2,IF(N165=M165,1,0)))</f>
        <v/>
      </c>
      <c r="O166" s="68" t="s">
        <v>3</v>
      </c>
      <c r="P166" s="62"/>
      <c r="Q166" s="74"/>
      <c r="R166" s="61"/>
      <c r="AA166" s="33"/>
      <c r="AB166" s="29"/>
      <c r="AC166" s="29"/>
      <c r="AD166" s="29"/>
      <c r="AE166" s="29"/>
      <c r="AF166" s="29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</row>
    <row r="167" spans="2:110" ht="15.75" customHeight="1" x14ac:dyDescent="0.25">
      <c r="B167" s="60">
        <f>IF(SUM(F168,H168,K168,M168)=0,0,SUM(F168,H168,K168,M168))</f>
        <v>0</v>
      </c>
      <c r="C167" s="69" t="s">
        <v>20</v>
      </c>
      <c r="D167" s="62" t="s">
        <v>21</v>
      </c>
      <c r="E167" s="62"/>
      <c r="F167" s="41"/>
      <c r="G167" s="42"/>
      <c r="H167" s="41"/>
      <c r="I167" s="71"/>
      <c r="J167" s="72"/>
      <c r="K167" s="41"/>
      <c r="L167" s="42"/>
      <c r="M167" s="41"/>
      <c r="N167" s="42"/>
      <c r="O167" s="68" t="s">
        <v>21</v>
      </c>
      <c r="P167" s="62"/>
      <c r="Q167" s="73" t="s">
        <v>20</v>
      </c>
      <c r="R167" s="60">
        <f>IF(SUM(N168,L168,I168,G168)=0,0,SUM(N168,L168,I168,G168))</f>
        <v>0</v>
      </c>
      <c r="AA167" s="33"/>
      <c r="AB167" s="29"/>
      <c r="AC167" s="29"/>
      <c r="AD167" s="29"/>
      <c r="AE167" s="29"/>
      <c r="AF167" s="29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</row>
    <row r="168" spans="2:110" ht="15.75" customHeight="1" thickBot="1" x14ac:dyDescent="0.3">
      <c r="B168" s="61"/>
      <c r="C168" s="70"/>
      <c r="D168" s="62" t="s">
        <v>3</v>
      </c>
      <c r="E168" s="62"/>
      <c r="F168" s="43" t="str">
        <f>IF(F167="","",IF(F167&gt;G167,2,IF(F167=G167,1,0)))</f>
        <v/>
      </c>
      <c r="G168" s="53" t="str">
        <f>IF(G167="","",IF(G167&gt;F167,2,IF(G167=F167,1,0)))</f>
        <v/>
      </c>
      <c r="H168" s="43" t="str">
        <f>IF(H167="","",IF(H167&gt;I167,2,IF(H167=I167,1,0)))</f>
        <v/>
      </c>
      <c r="I168" s="63" t="str">
        <f>IF(I167="","",IF(I167&gt;H167,2,IF(I167=H167,1,0)))</f>
        <v/>
      </c>
      <c r="J168" s="64" t="str">
        <f>IF(J167="","",IF(J167&gt;I167,2,IF(J167=I167,1,"")))</f>
        <v/>
      </c>
      <c r="K168" s="43" t="str">
        <f>IF(K167="","",IF(K167&gt;L167,2,IF(K167=L167,1,0)))</f>
        <v/>
      </c>
      <c r="L168" s="53" t="str">
        <f>IF(L167="","",IF(L167&gt;K167,2,IF(L167=K167,1,0)))</f>
        <v/>
      </c>
      <c r="M168" s="43" t="str">
        <f>IF(M167="","",IF(M167&gt;N167,2,IF(M167=N167,1,0)))</f>
        <v/>
      </c>
      <c r="N168" s="53" t="str">
        <f>IF(N167="","",IF(N167&gt;M167,2,IF(N167=M167,1,0)))</f>
        <v/>
      </c>
      <c r="O168" s="62" t="s">
        <v>3</v>
      </c>
      <c r="P168" s="62"/>
      <c r="Q168" s="74"/>
      <c r="R168" s="61"/>
      <c r="AA168" s="33"/>
      <c r="AB168" s="29"/>
      <c r="AC168" s="29"/>
      <c r="AD168" s="29"/>
      <c r="AE168" s="29"/>
      <c r="AF168" s="29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</row>
    <row r="169" spans="2:110" ht="15.75" customHeight="1" x14ac:dyDescent="0.25">
      <c r="B169" s="44"/>
      <c r="D169" s="52"/>
      <c r="E169" s="45">
        <f>IF(I159=K159,1,0)</f>
        <v>1</v>
      </c>
      <c r="F169" s="46">
        <f>IF(B163&gt;R163,1,0)</f>
        <v>0</v>
      </c>
      <c r="G169" s="46">
        <f>IF(B165&gt;R165,1,0)</f>
        <v>0</v>
      </c>
      <c r="H169" s="46">
        <f>IF(B167&gt;R167,1,0)</f>
        <v>0</v>
      </c>
      <c r="I169" s="46">
        <f>SUM(E169:H169)</f>
        <v>1</v>
      </c>
      <c r="J169" s="47"/>
      <c r="K169" s="46">
        <f>SUM(L169:O169)</f>
        <v>1</v>
      </c>
      <c r="L169" s="46">
        <f>IF(R167&gt;B167,1,0)</f>
        <v>0</v>
      </c>
      <c r="M169" s="46">
        <f>IF(R165&gt;B165,1,0)</f>
        <v>0</v>
      </c>
      <c r="N169" s="46">
        <f>IF(R163&gt;B163,1,0)</f>
        <v>0</v>
      </c>
      <c r="O169" s="48">
        <f>IF(K159=I159,1,0)</f>
        <v>1</v>
      </c>
      <c r="P169" s="49"/>
      <c r="R169" s="44"/>
      <c r="AA169" s="33"/>
      <c r="AB169" s="29"/>
      <c r="AC169" s="29"/>
      <c r="AD169" s="29"/>
      <c r="AE169" s="29"/>
      <c r="AF169" s="29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</row>
    <row r="170" spans="2:110" ht="15.75" hidden="1" customHeight="1" x14ac:dyDescent="0.25">
      <c r="C170" s="50" t="s">
        <v>26</v>
      </c>
      <c r="D170" s="115" t="s">
        <v>25</v>
      </c>
      <c r="E170" s="115"/>
      <c r="F170" s="115"/>
      <c r="G170" s="51"/>
      <c r="H170" s="116" t="s">
        <v>0</v>
      </c>
      <c r="I170" s="116"/>
      <c r="J170" s="117"/>
      <c r="K170" s="118"/>
      <c r="L170" s="118"/>
      <c r="M170" s="118"/>
      <c r="N170" s="2" t="s">
        <v>1</v>
      </c>
      <c r="O170" s="119"/>
      <c r="P170" s="119"/>
      <c r="Q170" s="119"/>
    </row>
    <row r="171" spans="2:110" ht="15.75" hidden="1" customHeight="1" x14ac:dyDescent="0.25"/>
    <row r="172" spans="2:110" ht="15.75" hidden="1" customHeight="1" x14ac:dyDescent="0.25">
      <c r="D172" s="105" t="s">
        <v>24</v>
      </c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</row>
    <row r="173" spans="2:110" ht="15.75" hidden="1" customHeight="1" x14ac:dyDescent="0.25">
      <c r="D173" s="107" t="s">
        <v>23</v>
      </c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10" ht="15.75" hidden="1" customHeight="1" x14ac:dyDescent="0.25">
      <c r="D174" s="105" t="s">
        <v>27</v>
      </c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</row>
    <row r="175" spans="2:110" ht="15.75" hidden="1" customHeight="1" x14ac:dyDescent="0.25"/>
    <row r="176" spans="2:110" ht="15.75" hidden="1" customHeight="1" x14ac:dyDescent="0.25">
      <c r="D176" s="108" t="s">
        <v>22</v>
      </c>
      <c r="E176" s="109"/>
      <c r="F176" s="109"/>
      <c r="G176" s="109"/>
      <c r="H176" s="109"/>
      <c r="I176" s="5">
        <v>3</v>
      </c>
      <c r="J176" s="59"/>
      <c r="K176" s="110" t="s">
        <v>13</v>
      </c>
      <c r="L176" s="110"/>
      <c r="M176" s="110"/>
      <c r="N176" s="5">
        <v>1</v>
      </c>
      <c r="O176" s="6"/>
      <c r="P176" s="7"/>
    </row>
    <row r="177" spans="2:110" ht="15.75" hidden="1" customHeight="1" thickBot="1" x14ac:dyDescent="0.3">
      <c r="B177" s="111"/>
      <c r="C177" s="112"/>
      <c r="D177" s="112"/>
      <c r="E177" s="112"/>
      <c r="F177" s="112"/>
      <c r="G177" s="113"/>
      <c r="H177" s="8">
        <f>IF(I187=0,0,IF(I187&gt;K187,3,IF(AND(I187=K187,I197=K197),1,I197)))</f>
        <v>0</v>
      </c>
      <c r="I177" s="114" t="s">
        <v>2</v>
      </c>
      <c r="J177" s="114"/>
      <c r="K177" s="114"/>
      <c r="L177" s="8">
        <f>IF(K187=0,0,IF(K187&gt;I187,3,IF(AND(K187=I187,K197=I197),1,K197)))</f>
        <v>0</v>
      </c>
      <c r="M177" s="111"/>
      <c r="N177" s="112"/>
      <c r="O177" s="112"/>
      <c r="P177" s="112"/>
      <c r="Q177" s="112"/>
      <c r="R177" s="113"/>
    </row>
    <row r="178" spans="2:110" ht="15.75" hidden="1" customHeight="1" thickBot="1" x14ac:dyDescent="0.3">
      <c r="B178" s="9" t="s">
        <v>4</v>
      </c>
      <c r="C178" s="10" t="s">
        <v>5</v>
      </c>
      <c r="D178" s="11" t="s">
        <v>6</v>
      </c>
      <c r="E178" s="11" t="s">
        <v>7</v>
      </c>
      <c r="F178" s="11" t="s">
        <v>8</v>
      </c>
      <c r="G178" s="11" t="s">
        <v>9</v>
      </c>
      <c r="H178" s="10" t="s">
        <v>3</v>
      </c>
      <c r="I178" s="12"/>
      <c r="J178" s="12"/>
      <c r="K178" s="12"/>
      <c r="L178" s="13"/>
      <c r="M178" s="11" t="s">
        <v>9</v>
      </c>
      <c r="N178" s="11" t="s">
        <v>8</v>
      </c>
      <c r="O178" s="11" t="s">
        <v>7</v>
      </c>
      <c r="P178" s="11" t="s">
        <v>6</v>
      </c>
      <c r="Q178" s="13" t="s">
        <v>5</v>
      </c>
      <c r="R178" s="14" t="s">
        <v>4</v>
      </c>
    </row>
    <row r="179" spans="2:110" ht="15.75" hidden="1" customHeight="1" x14ac:dyDescent="0.25">
      <c r="B179" s="102">
        <v>1</v>
      </c>
      <c r="C179" s="103"/>
      <c r="D179" s="15"/>
      <c r="E179" s="15"/>
      <c r="F179" s="15"/>
      <c r="G179" s="15"/>
      <c r="H179" s="16">
        <f>IF(SUM(D179:G179)=0,0,SUM(D179:G179))</f>
        <v>0</v>
      </c>
      <c r="I179" s="17">
        <f>IF(SUM(D180:H180)=0,0,SUM(D180:H180))</f>
        <v>0</v>
      </c>
      <c r="J179" s="18" t="s">
        <v>11</v>
      </c>
      <c r="K179" s="19">
        <f>IF(SUM(M180:P180)=0,0,SUM(M180:P180))</f>
        <v>0</v>
      </c>
      <c r="L179" s="16">
        <f>IF(SUM(M179:P179)=0,0,SUM(M179:P179))</f>
        <v>0</v>
      </c>
      <c r="M179" s="15"/>
      <c r="N179" s="15"/>
      <c r="O179" s="15"/>
      <c r="P179" s="15"/>
      <c r="Q179" s="103"/>
      <c r="R179" s="102">
        <v>2</v>
      </c>
    </row>
    <row r="180" spans="2:110" ht="15.75" hidden="1" customHeight="1" x14ac:dyDescent="0.25">
      <c r="B180" s="99"/>
      <c r="C180" s="104"/>
      <c r="D180" s="20" t="str">
        <f>IF(D179=0,"",IF(D179&gt;P179,2,IF(D179=P179,1,0)))</f>
        <v/>
      </c>
      <c r="E180" s="20" t="str">
        <f>IF(E179=0,"",IF(E179&gt;O179,2,IF(E179=O179,1,0)))</f>
        <v/>
      </c>
      <c r="F180" s="20" t="str">
        <f>IF(F179=0,"",IF(F179&gt;N179,2,IF(F179=N179,1,0)))</f>
        <v/>
      </c>
      <c r="G180" s="20" t="str">
        <f>IF(G179=0,"",IF(G179&gt;M179,2,IF(G179=M179,1,0)))</f>
        <v/>
      </c>
      <c r="H180" s="56"/>
      <c r="I180" s="21"/>
      <c r="J180" s="22"/>
      <c r="K180" s="23"/>
      <c r="L180" s="56"/>
      <c r="M180" s="20" t="str">
        <f>IF(M179=0,"",IF(M179&gt;G179,2,IF(M179=G179,1,0)))</f>
        <v/>
      </c>
      <c r="N180" s="20" t="str">
        <f>IF(N179=0,"",IF(N179&gt;F179,2,IF(N179=F179,1,0)))</f>
        <v/>
      </c>
      <c r="O180" s="20" t="str">
        <f>IF(O179=0,"",IF(O179&gt;E179,2,IF(E179=O179,1,0)))</f>
        <v/>
      </c>
      <c r="P180" s="20" t="str">
        <f>IF(P179=0,"",IF(P179&gt;D179,2,IF(P179=D179,1,0)))</f>
        <v/>
      </c>
      <c r="Q180" s="104"/>
      <c r="R180" s="99"/>
    </row>
    <row r="181" spans="2:110" ht="15.75" hidden="1" customHeight="1" x14ac:dyDescent="0.25">
      <c r="B181" s="98">
        <f>B179+2</f>
        <v>3</v>
      </c>
      <c r="C181" s="100"/>
      <c r="D181" s="24"/>
      <c r="E181" s="24"/>
      <c r="F181" s="24"/>
      <c r="G181" s="24"/>
      <c r="H181" s="55">
        <f>IF(SUM(D181:G181)=0,0,SUM(D181:G181))</f>
        <v>0</v>
      </c>
      <c r="I181" s="25">
        <f>IF(SUM(D182:H182)=0,0,SUM(D182:H182))</f>
        <v>0</v>
      </c>
      <c r="J181" s="26" t="s">
        <v>11</v>
      </c>
      <c r="K181" s="27">
        <f>IF(SUM(M182:P182)=0,0,SUM(M182:P182))</f>
        <v>0</v>
      </c>
      <c r="L181" s="55">
        <f>IF(SUM(M181:P181)=0,0,SUM(M181:P181))</f>
        <v>0</v>
      </c>
      <c r="M181" s="24"/>
      <c r="N181" s="24"/>
      <c r="O181" s="24"/>
      <c r="P181" s="24"/>
      <c r="Q181" s="100"/>
      <c r="R181" s="98">
        <f>R179+2</f>
        <v>4</v>
      </c>
    </row>
    <row r="182" spans="2:110" ht="15.75" hidden="1" customHeight="1" x14ac:dyDescent="0.25">
      <c r="B182" s="99"/>
      <c r="C182" s="101"/>
      <c r="D182" s="28" t="str">
        <f>IF(D181=0,"",IF(D181&gt;P181,2,IF(D181=P181,1,0)))</f>
        <v/>
      </c>
      <c r="E182" s="28" t="str">
        <f>IF(E181=0,"",IF(E181&gt;O181,2,IF(E181=O181,1,0)))</f>
        <v/>
      </c>
      <c r="F182" s="28" t="str">
        <f>IF(F181=0,"",IF(F181&gt;N181,2,IF(F181=N181,1,0)))</f>
        <v/>
      </c>
      <c r="G182" s="28" t="str">
        <f>IF(G181=0,"",IF(G181&gt;M181,2,IF(G181=M181,1,0)))</f>
        <v/>
      </c>
      <c r="H182" s="56"/>
      <c r="I182" s="21"/>
      <c r="J182" s="22"/>
      <c r="K182" s="23"/>
      <c r="L182" s="56"/>
      <c r="M182" s="28" t="str">
        <f>IF(M181=0,"",IF(M181&gt;G181,2,IF(M181=G181,1,0)))</f>
        <v/>
      </c>
      <c r="N182" s="28" t="str">
        <f>IF(N181=0,"",IF(N181&gt;F181,2,IF(N181=F181,1,0)))</f>
        <v/>
      </c>
      <c r="O182" s="28" t="str">
        <f>IF(O181=0,"",IF(O181&gt;E181,2,IF(E181=O181,1,0)))</f>
        <v/>
      </c>
      <c r="P182" s="28" t="str">
        <f>IF(P181=0,"",IF(P181&gt;D181,2,IF(P181=D181,1,0)))</f>
        <v/>
      </c>
      <c r="Q182" s="101"/>
      <c r="R182" s="99"/>
    </row>
    <row r="183" spans="2:110" ht="15.75" hidden="1" customHeight="1" x14ac:dyDescent="0.25">
      <c r="B183" s="98">
        <f>B181+2</f>
        <v>5</v>
      </c>
      <c r="C183" s="100"/>
      <c r="D183" s="24"/>
      <c r="E183" s="24"/>
      <c r="F183" s="24"/>
      <c r="G183" s="24"/>
      <c r="H183" s="55">
        <f>IF(SUM(D183:G183)=0,0,SUM(D183:G183))</f>
        <v>0</v>
      </c>
      <c r="I183" s="25">
        <f>IF(SUM(D184:H184)=0,0,SUM(D184:H184))</f>
        <v>0</v>
      </c>
      <c r="J183" s="26" t="s">
        <v>11</v>
      </c>
      <c r="K183" s="27">
        <f>IF(SUM(M184:P184)=0,0,SUM(M184:P184))</f>
        <v>0</v>
      </c>
      <c r="L183" s="55">
        <f>IF(SUM(M183:P183)=0,0,SUM(M183:P183))</f>
        <v>0</v>
      </c>
      <c r="M183" s="24"/>
      <c r="N183" s="24"/>
      <c r="O183" s="24"/>
      <c r="P183" s="24"/>
      <c r="Q183" s="100"/>
      <c r="R183" s="98">
        <f>R181+2</f>
        <v>6</v>
      </c>
    </row>
    <row r="184" spans="2:110" ht="15.75" hidden="1" customHeight="1" x14ac:dyDescent="0.25">
      <c r="B184" s="99"/>
      <c r="C184" s="101"/>
      <c r="D184" s="28" t="str">
        <f>IF(D183=0,"",IF(D183&gt;P183,2,IF(D183=P183,1,0)))</f>
        <v/>
      </c>
      <c r="E184" s="28" t="str">
        <f>IF(E183=0,"",IF(E183&gt;O183,2,IF(E183=O183,1,0)))</f>
        <v/>
      </c>
      <c r="F184" s="28" t="str">
        <f>IF(F183=0,"",IF(F183&gt;N183,2,IF(F183=N183,1,0)))</f>
        <v/>
      </c>
      <c r="G184" s="28" t="str">
        <f>IF(G183=0,"",IF(G183&gt;M183,2,IF(G183=M183,1,0)))</f>
        <v/>
      </c>
      <c r="H184" s="56"/>
      <c r="I184" s="21"/>
      <c r="J184" s="22"/>
      <c r="K184" s="23"/>
      <c r="L184" s="56"/>
      <c r="M184" s="28" t="str">
        <f>IF(M183=0,"",IF(M183&gt;G183,2,IF(M183=G183,1,0)))</f>
        <v/>
      </c>
      <c r="N184" s="28" t="str">
        <f>IF(N183=0,"",IF(N183&gt;F183,2,IF(N183=F183,1,0)))</f>
        <v/>
      </c>
      <c r="O184" s="28" t="str">
        <f>IF(O183=0,"",IF(O183&gt;E183,2,IF(E183=O183,1,0)))</f>
        <v/>
      </c>
      <c r="P184" s="28" t="str">
        <f>IF(P183=0,"",IF(P183&gt;D183,2,IF(P183=D183,1,0)))</f>
        <v/>
      </c>
      <c r="Q184" s="101"/>
      <c r="R184" s="99"/>
    </row>
    <row r="185" spans="2:110" ht="15.75" hidden="1" customHeight="1" x14ac:dyDescent="0.25">
      <c r="B185" s="98">
        <f>B183+2</f>
        <v>7</v>
      </c>
      <c r="C185" s="100"/>
      <c r="D185" s="15"/>
      <c r="E185" s="15"/>
      <c r="F185" s="15"/>
      <c r="G185" s="15"/>
      <c r="H185" s="55">
        <f>IF(SUM(D185:G185)=0,0,SUM(D185:G185))</f>
        <v>0</v>
      </c>
      <c r="I185" s="25">
        <f>IF(SUM(D186:H186)=0,0,SUM(D186:H186))</f>
        <v>0</v>
      </c>
      <c r="J185" s="26" t="s">
        <v>11</v>
      </c>
      <c r="K185" s="27">
        <f>IF(SUM(M186:P186)=0,0,SUM(M186:P186))</f>
        <v>0</v>
      </c>
      <c r="L185" s="55">
        <f>IF(SUM(M185:P185)=0,0,SUM(M185:P185))</f>
        <v>0</v>
      </c>
      <c r="M185" s="15"/>
      <c r="N185" s="15"/>
      <c r="O185" s="15"/>
      <c r="P185" s="15"/>
      <c r="Q185" s="100"/>
      <c r="R185" s="98">
        <f>R183+2</f>
        <v>8</v>
      </c>
    </row>
    <row r="186" spans="2:110" ht="15.75" hidden="1" customHeight="1" x14ac:dyDescent="0.25">
      <c r="B186" s="99"/>
      <c r="C186" s="101"/>
      <c r="D186" s="28" t="str">
        <f>IF(D185=0,"",IF(D185&gt;P185,2,IF(D185=P185,1,0)))</f>
        <v/>
      </c>
      <c r="E186" s="28" t="str">
        <f>IF(E185=0,"",IF(E185&gt;O185,2,IF(E185=O185,1,0)))</f>
        <v/>
      </c>
      <c r="F186" s="28" t="str">
        <f>IF(F185=0,"",IF(F185&gt;N185,2,IF(F185=N185,1,0)))</f>
        <v/>
      </c>
      <c r="G186" s="28" t="str">
        <f>IF(G185=0,"",IF(G185&gt;M185,2,IF(G185=M185,1,0)))</f>
        <v/>
      </c>
      <c r="H186" s="56"/>
      <c r="I186" s="21"/>
      <c r="J186" s="22"/>
      <c r="K186" s="23"/>
      <c r="L186" s="56"/>
      <c r="M186" s="28" t="str">
        <f>IF(M185=0,"",IF(M185&gt;G185,2,IF(M185=G185,1,0)))</f>
        <v/>
      </c>
      <c r="N186" s="28" t="str">
        <f>IF(N185=0,"",IF(N185&gt;F185,2,IF(N185=F185,1,0)))</f>
        <v/>
      </c>
      <c r="O186" s="28" t="str">
        <f>IF(O185=0,"",IF(O185&gt;E185,2,IF(O185=E185,1,0)))</f>
        <v/>
      </c>
      <c r="P186" s="28" t="str">
        <f>IF(P185=0,"",IF(P185&gt;D185,2,IF(P185=D185,1,0)))</f>
        <v/>
      </c>
      <c r="Q186" s="101"/>
      <c r="R186" s="99"/>
      <c r="AB186" s="29"/>
      <c r="AC186" s="29"/>
      <c r="AD186" s="29"/>
      <c r="AE186" s="29"/>
      <c r="AH186" s="30"/>
      <c r="AI186" s="30"/>
      <c r="AJ186" s="30"/>
      <c r="AK186" s="30"/>
      <c r="AN186" s="30"/>
      <c r="AO186" s="30"/>
      <c r="AP186" s="30"/>
      <c r="AQ186" s="30"/>
      <c r="AT186" s="30"/>
      <c r="AU186" s="30"/>
      <c r="AV186" s="30"/>
      <c r="AW186" s="30"/>
      <c r="AZ186" s="30"/>
      <c r="BA186" s="30"/>
      <c r="BB186" s="30"/>
      <c r="BC186" s="30"/>
      <c r="BF186" s="30"/>
      <c r="BG186" s="30"/>
      <c r="BH186" s="30"/>
      <c r="BI186" s="30"/>
      <c r="BL186" s="30"/>
      <c r="BM186" s="30"/>
      <c r="BN186" s="30"/>
      <c r="BO186" s="30"/>
      <c r="BR186" s="30"/>
      <c r="BS186" s="30"/>
      <c r="BT186" s="30"/>
      <c r="BU186" s="30"/>
      <c r="BX186" s="30"/>
      <c r="BY186" s="30"/>
      <c r="BZ186" s="30"/>
      <c r="CA186" s="30"/>
      <c r="CD186" s="30"/>
      <c r="CE186" s="30"/>
      <c r="CF186" s="30"/>
      <c r="CG186" s="30"/>
      <c r="CJ186" s="30"/>
      <c r="CK186" s="30"/>
      <c r="CL186" s="30"/>
      <c r="CM186" s="30"/>
      <c r="CP186" s="30"/>
      <c r="CQ186" s="30"/>
      <c r="CR186" s="30"/>
      <c r="CS186" s="30"/>
      <c r="CV186" s="30"/>
      <c r="CW186" s="30"/>
      <c r="CX186" s="30"/>
      <c r="CY186" s="30"/>
      <c r="DB186" s="30"/>
      <c r="DC186" s="30"/>
      <c r="DD186" s="30"/>
      <c r="DE186" s="30"/>
    </row>
    <row r="187" spans="2:110" ht="15.75" hidden="1" customHeight="1" x14ac:dyDescent="0.25">
      <c r="B187" s="31"/>
      <c r="C187" s="86" t="str">
        <f>IF(AND(H187=0,L187=0),"",IF(OR(I187&gt;K187,K187&gt;I187),"kein Stechen erforderlich","Stechen"))</f>
        <v/>
      </c>
      <c r="D187" s="87"/>
      <c r="E187" s="88"/>
      <c r="F187" s="89" t="s">
        <v>10</v>
      </c>
      <c r="G187" s="90"/>
      <c r="H187" s="31">
        <f>IF(SUM(H179:H186)=0,0,SUM(H179:H186))</f>
        <v>0</v>
      </c>
      <c r="I187" s="57">
        <f>IF(SUM(I179:I186)=0,0,SUM(I179:I186))</f>
        <v>0</v>
      </c>
      <c r="J187" s="32" t="s">
        <v>11</v>
      </c>
      <c r="K187" s="58">
        <f>IF(SUM(K179:K186)=0,0,SUM(K179:K186))</f>
        <v>0</v>
      </c>
      <c r="L187" s="31">
        <f>IF(SUM(L179:L186)=0,0,SUM(L179:L186))</f>
        <v>0</v>
      </c>
      <c r="M187" s="89" t="s">
        <v>10</v>
      </c>
      <c r="N187" s="90"/>
      <c r="O187" s="91" t="str">
        <f>C187</f>
        <v/>
      </c>
      <c r="P187" s="92"/>
      <c r="Q187" s="93"/>
      <c r="R187" s="31"/>
      <c r="AA187" s="33"/>
      <c r="AB187" s="29"/>
      <c r="AC187" s="29"/>
      <c r="AD187" s="29"/>
      <c r="AE187" s="29"/>
      <c r="AG187" s="30"/>
      <c r="AH187" s="30"/>
      <c r="AI187" s="30"/>
      <c r="AJ187" s="30"/>
      <c r="AK187" s="30"/>
      <c r="AM187" s="30"/>
      <c r="AN187" s="30"/>
      <c r="AO187" s="30"/>
      <c r="AP187" s="30"/>
      <c r="AQ187" s="30"/>
      <c r="AS187" s="30"/>
      <c r="AT187" s="30"/>
      <c r="AU187" s="30"/>
      <c r="AV187" s="30"/>
      <c r="AW187" s="30"/>
      <c r="AY187" s="30"/>
      <c r="AZ187" s="30"/>
      <c r="BA187" s="30"/>
      <c r="BB187" s="30"/>
      <c r="BC187" s="30"/>
      <c r="BE187" s="30"/>
      <c r="BF187" s="30"/>
      <c r="BG187" s="30"/>
      <c r="BH187" s="30"/>
      <c r="BI187" s="30"/>
      <c r="BK187" s="30"/>
      <c r="BL187" s="30"/>
      <c r="BM187" s="30"/>
      <c r="BN187" s="30"/>
      <c r="BO187" s="30"/>
      <c r="BQ187" s="30"/>
      <c r="BR187" s="30"/>
      <c r="BS187" s="30"/>
      <c r="BT187" s="30"/>
      <c r="BU187" s="30"/>
      <c r="BW187" s="30"/>
      <c r="BX187" s="30"/>
      <c r="BY187" s="30"/>
      <c r="BZ187" s="30"/>
      <c r="CA187" s="30"/>
      <c r="CC187" s="30"/>
      <c r="CD187" s="30"/>
      <c r="CE187" s="30"/>
      <c r="CF187" s="30"/>
      <c r="CG187" s="30"/>
      <c r="CI187" s="30"/>
      <c r="CJ187" s="30"/>
      <c r="CK187" s="30"/>
      <c r="CL187" s="30"/>
      <c r="CM187" s="30"/>
      <c r="CO187" s="30"/>
      <c r="CP187" s="30"/>
      <c r="CQ187" s="30"/>
      <c r="CR187" s="30"/>
      <c r="CS187" s="30"/>
      <c r="CU187" s="30"/>
      <c r="CV187" s="30"/>
      <c r="CW187" s="30"/>
      <c r="CX187" s="30"/>
      <c r="CY187" s="30"/>
      <c r="DA187" s="30"/>
      <c r="DB187" s="30"/>
      <c r="DC187" s="30"/>
      <c r="DD187" s="30"/>
      <c r="DE187" s="30"/>
    </row>
    <row r="188" spans="2:110" ht="15.75" hidden="1" customHeight="1" thickBot="1" x14ac:dyDescent="0.3"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AA188" s="33"/>
      <c r="AB188" s="29"/>
      <c r="AC188" s="29"/>
      <c r="AD188" s="29"/>
      <c r="AE188" s="29"/>
      <c r="AG188" s="30"/>
      <c r="AH188" s="30"/>
      <c r="AI188" s="30"/>
      <c r="AJ188" s="30"/>
      <c r="AK188" s="30"/>
      <c r="AM188" s="30"/>
      <c r="AN188" s="30"/>
      <c r="AO188" s="30"/>
      <c r="AP188" s="30"/>
      <c r="AQ188" s="30"/>
      <c r="AS188" s="30"/>
      <c r="AT188" s="30"/>
      <c r="AU188" s="30"/>
      <c r="AV188" s="30"/>
      <c r="AW188" s="30"/>
      <c r="AY188" s="30"/>
      <c r="AZ188" s="30"/>
      <c r="BA188" s="30"/>
      <c r="BB188" s="30"/>
      <c r="BC188" s="30"/>
      <c r="BE188" s="30"/>
      <c r="BF188" s="30"/>
      <c r="BG188" s="30"/>
      <c r="BH188" s="30"/>
      <c r="BI188" s="30"/>
      <c r="BK188" s="30"/>
      <c r="BL188" s="30"/>
      <c r="BM188" s="30"/>
      <c r="BN188" s="30"/>
      <c r="BO188" s="30"/>
      <c r="BQ188" s="30"/>
      <c r="BR188" s="30"/>
      <c r="BS188" s="30"/>
      <c r="BT188" s="30"/>
      <c r="BU188" s="30"/>
      <c r="BW188" s="30"/>
      <c r="BX188" s="30"/>
      <c r="BY188" s="30"/>
      <c r="BZ188" s="30"/>
      <c r="CA188" s="30"/>
      <c r="CC188" s="30"/>
      <c r="CD188" s="30"/>
      <c r="CE188" s="30"/>
      <c r="CF188" s="30"/>
      <c r="CG188" s="30"/>
      <c r="CI188" s="30"/>
      <c r="CJ188" s="30"/>
      <c r="CK188" s="30"/>
      <c r="CL188" s="30"/>
      <c r="CM188" s="30"/>
      <c r="CO188" s="30"/>
      <c r="CP188" s="30"/>
      <c r="CQ188" s="30"/>
      <c r="CR188" s="30"/>
      <c r="CS188" s="30"/>
      <c r="CU188" s="30"/>
      <c r="CV188" s="30"/>
      <c r="CW188" s="30"/>
      <c r="CX188" s="30"/>
      <c r="CY188" s="30"/>
      <c r="DA188" s="30"/>
      <c r="DB188" s="30"/>
      <c r="DC188" s="30"/>
      <c r="DD188" s="30"/>
      <c r="DE188" s="30"/>
    </row>
    <row r="189" spans="2:110" ht="15.75" hidden="1" customHeight="1" thickBot="1" x14ac:dyDescent="0.3">
      <c r="C189" s="94" t="str">
        <f>IF(C187="Stechen",B177,"")</f>
        <v/>
      </c>
      <c r="D189" s="79"/>
      <c r="E189" s="79"/>
      <c r="F189" s="95" t="s">
        <v>14</v>
      </c>
      <c r="G189" s="96"/>
      <c r="H189" s="95" t="s">
        <v>15</v>
      </c>
      <c r="I189" s="97"/>
      <c r="J189" s="96"/>
      <c r="K189" s="95" t="s">
        <v>17</v>
      </c>
      <c r="L189" s="96"/>
      <c r="M189" s="95" t="s">
        <v>16</v>
      </c>
      <c r="N189" s="96"/>
      <c r="O189" s="79" t="str">
        <f>IF(O187="Stechen",M177,"")</f>
        <v/>
      </c>
      <c r="P189" s="79"/>
      <c r="Q189" s="80"/>
      <c r="AA189" s="33"/>
      <c r="AB189" s="29"/>
      <c r="AC189" s="29"/>
      <c r="AD189" s="29"/>
      <c r="AE189" s="29"/>
      <c r="AG189" s="30"/>
      <c r="AH189" s="30"/>
      <c r="AI189" s="30"/>
      <c r="AJ189" s="30"/>
      <c r="AK189" s="30"/>
      <c r="AM189" s="30"/>
      <c r="AN189" s="30"/>
      <c r="AO189" s="30"/>
      <c r="AP189" s="30"/>
      <c r="AQ189" s="30"/>
      <c r="AS189" s="30"/>
      <c r="AT189" s="30"/>
      <c r="AU189" s="30"/>
      <c r="AV189" s="30"/>
      <c r="AW189" s="30"/>
      <c r="AY189" s="30"/>
      <c r="AZ189" s="30"/>
      <c r="BA189" s="30"/>
      <c r="BB189" s="30"/>
      <c r="BC189" s="30"/>
      <c r="BE189" s="30"/>
      <c r="BF189" s="30"/>
      <c r="BG189" s="30"/>
      <c r="BH189" s="30"/>
      <c r="BI189" s="30"/>
      <c r="BK189" s="30"/>
      <c r="BL189" s="30"/>
      <c r="BM189" s="30"/>
      <c r="BN189" s="30"/>
      <c r="BO189" s="30"/>
      <c r="BQ189" s="30"/>
      <c r="BR189" s="30"/>
      <c r="BS189" s="30"/>
      <c r="BT189" s="30"/>
      <c r="BU189" s="30"/>
      <c r="BW189" s="30"/>
      <c r="BX189" s="30"/>
      <c r="BY189" s="30"/>
      <c r="BZ189" s="30"/>
      <c r="CA189" s="30"/>
      <c r="CC189" s="30"/>
      <c r="CD189" s="30"/>
      <c r="CE189" s="30"/>
      <c r="CF189" s="30"/>
      <c r="CG189" s="30"/>
      <c r="CI189" s="30"/>
      <c r="CJ189" s="30"/>
      <c r="CK189" s="30"/>
      <c r="CL189" s="30"/>
      <c r="CM189" s="30"/>
      <c r="CO189" s="30"/>
      <c r="CP189" s="30"/>
      <c r="CQ189" s="30"/>
      <c r="CR189" s="30"/>
      <c r="CS189" s="30"/>
      <c r="CU189" s="30"/>
      <c r="CV189" s="30"/>
      <c r="CW189" s="30"/>
      <c r="CX189" s="30"/>
      <c r="CY189" s="30"/>
      <c r="DA189" s="30"/>
      <c r="DB189" s="30"/>
      <c r="DC189" s="30"/>
      <c r="DD189" s="30"/>
      <c r="DE189" s="30"/>
    </row>
    <row r="190" spans="2:110" ht="15.75" hidden="1" customHeight="1" x14ac:dyDescent="0.25">
      <c r="B190" s="81" t="s">
        <v>3</v>
      </c>
      <c r="C190" s="81"/>
      <c r="D190" s="82" t="s">
        <v>12</v>
      </c>
      <c r="E190" s="82"/>
      <c r="F190" s="34">
        <v>1</v>
      </c>
      <c r="G190" s="35">
        <v>2</v>
      </c>
      <c r="H190" s="34">
        <v>3</v>
      </c>
      <c r="I190" s="83">
        <v>4</v>
      </c>
      <c r="J190" s="84"/>
      <c r="K190" s="34">
        <v>5</v>
      </c>
      <c r="L190" s="35">
        <v>6</v>
      </c>
      <c r="M190" s="34">
        <v>7</v>
      </c>
      <c r="N190" s="35">
        <v>8</v>
      </c>
      <c r="O190" s="82" t="s">
        <v>12</v>
      </c>
      <c r="P190" s="82"/>
      <c r="Q190" s="85" t="s">
        <v>3</v>
      </c>
      <c r="R190" s="85"/>
      <c r="AA190" s="33"/>
      <c r="AB190" s="29"/>
      <c r="AC190" s="29"/>
      <c r="AD190" s="29"/>
      <c r="AE190" s="29"/>
      <c r="AG190" s="30"/>
      <c r="AH190" s="30"/>
      <c r="AI190" s="30"/>
      <c r="AJ190" s="30"/>
      <c r="AK190" s="30"/>
      <c r="AM190" s="30"/>
      <c r="AN190" s="30"/>
      <c r="AO190" s="30"/>
      <c r="AP190" s="30"/>
      <c r="AQ190" s="30"/>
      <c r="AS190" s="30"/>
      <c r="AT190" s="30"/>
      <c r="AU190" s="30"/>
      <c r="AV190" s="30"/>
      <c r="AW190" s="30"/>
      <c r="AY190" s="30"/>
      <c r="AZ190" s="30"/>
      <c r="BA190" s="30"/>
      <c r="BB190" s="30"/>
      <c r="BC190" s="30"/>
      <c r="BE190" s="30"/>
      <c r="BF190" s="30"/>
      <c r="BG190" s="30"/>
      <c r="BH190" s="30"/>
      <c r="BI190" s="30"/>
      <c r="BK190" s="30"/>
      <c r="BL190" s="30"/>
      <c r="BM190" s="30"/>
      <c r="BN190" s="30"/>
      <c r="BO190" s="30"/>
      <c r="BQ190" s="30"/>
      <c r="BR190" s="30"/>
      <c r="BS190" s="30"/>
      <c r="BT190" s="30"/>
      <c r="BU190" s="30"/>
      <c r="BW190" s="30"/>
      <c r="BX190" s="30"/>
      <c r="BY190" s="30"/>
      <c r="BZ190" s="30"/>
      <c r="CA190" s="30"/>
      <c r="CC190" s="30"/>
      <c r="CD190" s="30"/>
      <c r="CE190" s="30"/>
      <c r="CF190" s="30"/>
      <c r="CG190" s="30"/>
      <c r="CI190" s="30"/>
      <c r="CJ190" s="30"/>
      <c r="CK190" s="30"/>
      <c r="CL190" s="30"/>
      <c r="CM190" s="30"/>
      <c r="CO190" s="30"/>
      <c r="CP190" s="30"/>
      <c r="CQ190" s="30"/>
      <c r="CR190" s="30"/>
      <c r="CS190" s="30"/>
      <c r="CU190" s="30"/>
      <c r="CV190" s="30"/>
      <c r="CW190" s="30"/>
      <c r="CX190" s="30"/>
      <c r="CY190" s="30"/>
      <c r="DA190" s="30"/>
      <c r="DB190" s="30"/>
      <c r="DC190" s="30"/>
      <c r="DD190" s="30"/>
      <c r="DE190" s="30"/>
    </row>
    <row r="191" spans="2:110" ht="15.75" hidden="1" customHeight="1" x14ac:dyDescent="0.25">
      <c r="B191" s="60">
        <f>IF(SUM(F192,H192,K192,M192)=0,0,SUM(F192,H192,K192,M192))</f>
        <v>0</v>
      </c>
      <c r="C191" s="69" t="s">
        <v>18</v>
      </c>
      <c r="D191" s="62" t="s">
        <v>21</v>
      </c>
      <c r="E191" s="62"/>
      <c r="F191" s="36"/>
      <c r="G191" s="54"/>
      <c r="H191" s="36"/>
      <c r="I191" s="77"/>
      <c r="J191" s="78"/>
      <c r="K191" s="36"/>
      <c r="L191" s="54"/>
      <c r="M191" s="36"/>
      <c r="N191" s="54"/>
      <c r="O191" s="68" t="s">
        <v>21</v>
      </c>
      <c r="P191" s="62"/>
      <c r="Q191" s="73" t="s">
        <v>18</v>
      </c>
      <c r="R191" s="60">
        <f>IF(SUM(N192,L192,I192,G192)=0,0,SUM(N192,L192,I192,G192))</f>
        <v>0</v>
      </c>
      <c r="AA191" s="33"/>
      <c r="AB191" s="29"/>
      <c r="AC191" s="29"/>
      <c r="AD191" s="29"/>
      <c r="AE191" s="29"/>
      <c r="AF191" s="29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</row>
    <row r="192" spans="2:110" ht="15.75" hidden="1" customHeight="1" x14ac:dyDescent="0.25">
      <c r="B192" s="61"/>
      <c r="C192" s="70"/>
      <c r="D192" s="62" t="s">
        <v>3</v>
      </c>
      <c r="E192" s="65"/>
      <c r="F192" s="37" t="str">
        <f>IF(F191="","",IF(F191&gt;G191,2,IF(F191=G191,1,0)))</f>
        <v/>
      </c>
      <c r="G192" s="38" t="str">
        <f>IF(G191="","",IF(G191&gt;F191,2,IF(G191=F191,1,0)))</f>
        <v/>
      </c>
      <c r="H192" s="37" t="str">
        <f>IF(H191="","",IF(H191&gt;I191,2,IF(H191=I191,1,0)))</f>
        <v/>
      </c>
      <c r="I192" s="75" t="str">
        <f>IF(I191="","",IF(I191&gt;H191,2,IF(I191=H191,1,0)))</f>
        <v/>
      </c>
      <c r="J192" s="76" t="str">
        <f>IF(J191="","",IF(J191&gt;I191,2,IF(J191=I191,1,"")))</f>
        <v/>
      </c>
      <c r="K192" s="37" t="str">
        <f>IF(K191="","",IF(K191&gt;L191,2,IF(K191=L191,1,0)))</f>
        <v/>
      </c>
      <c r="L192" s="38" t="str">
        <f>IF(L191="","",IF(L191&gt;K191,2,IF(L191=K191,1,0)))</f>
        <v/>
      </c>
      <c r="M192" s="37" t="str">
        <f>IF(M191="","",IF(M191&gt;N191,2,IF(M191=N191,1,0)))</f>
        <v/>
      </c>
      <c r="N192" s="38" t="str">
        <f>IF(N191="","",IF(N191&gt;M191,2,IF(N191=M191,1,0)))</f>
        <v/>
      </c>
      <c r="O192" s="68" t="s">
        <v>3</v>
      </c>
      <c r="P192" s="62"/>
      <c r="Q192" s="74"/>
      <c r="R192" s="61"/>
      <c r="AA192" s="33"/>
      <c r="AB192" s="29"/>
      <c r="AC192" s="29"/>
      <c r="AD192" s="29"/>
      <c r="AE192" s="29"/>
      <c r="AF192" s="29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</row>
    <row r="193" spans="2:110" ht="15.75" hidden="1" customHeight="1" x14ac:dyDescent="0.25">
      <c r="B193" s="60">
        <f>IF(SUM(F194,H194,K194,M194)=0,0,SUM(F194,H194,K194,M194))</f>
        <v>0</v>
      </c>
      <c r="C193" s="69" t="s">
        <v>19</v>
      </c>
      <c r="D193" s="62" t="s">
        <v>21</v>
      </c>
      <c r="E193" s="62"/>
      <c r="F193" s="36"/>
      <c r="G193" s="54"/>
      <c r="H193" s="36"/>
      <c r="I193" s="77"/>
      <c r="J193" s="78"/>
      <c r="K193" s="36"/>
      <c r="L193" s="54"/>
      <c r="M193" s="36"/>
      <c r="N193" s="54"/>
      <c r="O193" s="68" t="s">
        <v>21</v>
      </c>
      <c r="P193" s="62"/>
      <c r="Q193" s="73" t="s">
        <v>19</v>
      </c>
      <c r="R193" s="60">
        <f>IF(SUM(N194,L194,I194,G194)=0,0,SUM(N194,L194,I194,G194))</f>
        <v>0</v>
      </c>
      <c r="AA193" s="33"/>
      <c r="AB193" s="29"/>
      <c r="AC193" s="29"/>
      <c r="AD193" s="29"/>
      <c r="AE193" s="29"/>
      <c r="AF193" s="29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</row>
    <row r="194" spans="2:110" ht="15.75" hidden="1" customHeight="1" x14ac:dyDescent="0.25">
      <c r="B194" s="61"/>
      <c r="C194" s="70"/>
      <c r="D194" s="62" t="s">
        <v>3</v>
      </c>
      <c r="E194" s="65"/>
      <c r="F194" s="39" t="str">
        <f>IF(F193="","",IF(F193&gt;G193,2,IF(F193=G193,1,0)))</f>
        <v/>
      </c>
      <c r="G194" s="40" t="str">
        <f>IF(G193="","",IF(G193&gt;F193,2,IF(G193=F193,1,0)))</f>
        <v/>
      </c>
      <c r="H194" s="39" t="str">
        <f>IF(H193="","",IF(H193&gt;I193,2,IF(H193=I193,1,0)))</f>
        <v/>
      </c>
      <c r="I194" s="66" t="str">
        <f>IF(I193="","",IF(I193&gt;H193,2,IF(I193=H193,1,0)))</f>
        <v/>
      </c>
      <c r="J194" s="67" t="str">
        <f>IF(J193="","",IF(J193&gt;I193,2,IF(J193=I193,1,"")))</f>
        <v/>
      </c>
      <c r="K194" s="39" t="str">
        <f>IF(K193="","",IF(K193&gt;L193,2,IF(K193=L193,1,0)))</f>
        <v/>
      </c>
      <c r="L194" s="40" t="str">
        <f>IF(L193="","",IF(L193&gt;K193,2,IF(L193=K193,1,0)))</f>
        <v/>
      </c>
      <c r="M194" s="39" t="str">
        <f>IF(M193="","",IF(M193&gt;N193,2,IF(M193=N193,1,0)))</f>
        <v/>
      </c>
      <c r="N194" s="40" t="str">
        <f>IF(N193="","",IF(N193&gt;M193,2,IF(N193=M193,1,0)))</f>
        <v/>
      </c>
      <c r="O194" s="68" t="s">
        <v>3</v>
      </c>
      <c r="P194" s="62"/>
      <c r="Q194" s="74"/>
      <c r="R194" s="61"/>
      <c r="AA194" s="33"/>
      <c r="AB194" s="29"/>
      <c r="AC194" s="29"/>
      <c r="AD194" s="29"/>
      <c r="AE194" s="29"/>
      <c r="AF194" s="29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</row>
    <row r="195" spans="2:110" ht="15.75" hidden="1" customHeight="1" x14ac:dyDescent="0.25">
      <c r="B195" s="60">
        <f>IF(SUM(F196,H196,K196,M196)=0,0,SUM(F196,H196,K196,M196))</f>
        <v>0</v>
      </c>
      <c r="C195" s="69" t="s">
        <v>20</v>
      </c>
      <c r="D195" s="62" t="s">
        <v>21</v>
      </c>
      <c r="E195" s="62"/>
      <c r="F195" s="41"/>
      <c r="G195" s="42"/>
      <c r="H195" s="41"/>
      <c r="I195" s="71"/>
      <c r="J195" s="72"/>
      <c r="K195" s="41"/>
      <c r="L195" s="42"/>
      <c r="M195" s="41"/>
      <c r="N195" s="42"/>
      <c r="O195" s="68" t="s">
        <v>21</v>
      </c>
      <c r="P195" s="62"/>
      <c r="Q195" s="73" t="s">
        <v>20</v>
      </c>
      <c r="R195" s="60">
        <f>IF(SUM(N196,L196,I196,G196)=0,0,SUM(N196,L196,I196,G196))</f>
        <v>0</v>
      </c>
      <c r="AA195" s="33"/>
      <c r="AB195" s="29"/>
      <c r="AC195" s="29"/>
      <c r="AD195" s="29"/>
      <c r="AE195" s="29"/>
      <c r="AF195" s="29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</row>
    <row r="196" spans="2:110" ht="15.75" hidden="1" customHeight="1" thickBot="1" x14ac:dyDescent="0.3">
      <c r="B196" s="61"/>
      <c r="C196" s="70"/>
      <c r="D196" s="62" t="s">
        <v>3</v>
      </c>
      <c r="E196" s="62"/>
      <c r="F196" s="43" t="str">
        <f>IF(F195="","",IF(F195&gt;G195,2,IF(F195=G195,1,0)))</f>
        <v/>
      </c>
      <c r="G196" s="53" t="str">
        <f>IF(G195="","",IF(G195&gt;F195,2,IF(G195=F195,1,0)))</f>
        <v/>
      </c>
      <c r="H196" s="43" t="str">
        <f>IF(H195="","",IF(H195&gt;I195,2,IF(H195=I195,1,0)))</f>
        <v/>
      </c>
      <c r="I196" s="63" t="str">
        <f>IF(I195="","",IF(I195&gt;H195,2,IF(I195=H195,1,0)))</f>
        <v/>
      </c>
      <c r="J196" s="64" t="str">
        <f>IF(J195="","",IF(J195&gt;I195,2,IF(J195=I195,1,"")))</f>
        <v/>
      </c>
      <c r="K196" s="43" t="str">
        <f>IF(K195="","",IF(K195&gt;L195,2,IF(K195=L195,1,0)))</f>
        <v/>
      </c>
      <c r="L196" s="53" t="str">
        <f>IF(L195="","",IF(L195&gt;K195,2,IF(L195=K195,1,0)))</f>
        <v/>
      </c>
      <c r="M196" s="43" t="str">
        <f>IF(M195="","",IF(M195&gt;N195,2,IF(M195=N195,1,0)))</f>
        <v/>
      </c>
      <c r="N196" s="53" t="str">
        <f>IF(N195="","",IF(N195&gt;M195,2,IF(N195=M195,1,0)))</f>
        <v/>
      </c>
      <c r="O196" s="62" t="s">
        <v>3</v>
      </c>
      <c r="P196" s="62"/>
      <c r="Q196" s="74"/>
      <c r="R196" s="61"/>
      <c r="AA196" s="33"/>
      <c r="AB196" s="29"/>
      <c r="AC196" s="29"/>
      <c r="AD196" s="29"/>
      <c r="AE196" s="29"/>
      <c r="AF196" s="29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</row>
    <row r="197" spans="2:110" ht="15.75" hidden="1" customHeight="1" x14ac:dyDescent="0.25">
      <c r="B197" s="44"/>
      <c r="D197" s="52"/>
      <c r="E197" s="45">
        <f>IF(I187=K187,1,0)</f>
        <v>1</v>
      </c>
      <c r="F197" s="46">
        <f>IF(B191&gt;R191,1,0)</f>
        <v>0</v>
      </c>
      <c r="G197" s="46">
        <f>IF(B193&gt;R193,1,0)</f>
        <v>0</v>
      </c>
      <c r="H197" s="46">
        <f>IF(B195&gt;R195,1,0)</f>
        <v>0</v>
      </c>
      <c r="I197" s="46">
        <f>SUM(E197:H197)</f>
        <v>1</v>
      </c>
      <c r="J197" s="47"/>
      <c r="K197" s="46">
        <f>SUM(L197:O197)</f>
        <v>1</v>
      </c>
      <c r="L197" s="46">
        <f>IF(R195&gt;B195,1,0)</f>
        <v>0</v>
      </c>
      <c r="M197" s="46">
        <f>IF(R193&gt;B193,1,0)</f>
        <v>0</v>
      </c>
      <c r="N197" s="46">
        <f>IF(R191&gt;B191,1,0)</f>
        <v>0</v>
      </c>
      <c r="O197" s="48">
        <f>IF(K187=I187,1,0)</f>
        <v>1</v>
      </c>
      <c r="P197" s="49"/>
      <c r="R197" s="44"/>
      <c r="AA197" s="33"/>
      <c r="AB197" s="29"/>
      <c r="AC197" s="29"/>
      <c r="AD197" s="29"/>
      <c r="AE197" s="29"/>
      <c r="AF197" s="29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</row>
    <row r="198" spans="2:110" ht="15.75" hidden="1" customHeight="1" x14ac:dyDescent="0.25">
      <c r="C198" s="50" t="s">
        <v>26</v>
      </c>
      <c r="D198" s="115" t="s">
        <v>25</v>
      </c>
      <c r="E198" s="115"/>
      <c r="F198" s="115"/>
      <c r="G198" s="51"/>
      <c r="H198" s="116" t="s">
        <v>0</v>
      </c>
      <c r="I198" s="116"/>
      <c r="J198" s="117"/>
      <c r="K198" s="118"/>
      <c r="L198" s="118"/>
      <c r="M198" s="118"/>
      <c r="N198" s="2" t="s">
        <v>1</v>
      </c>
      <c r="O198" s="119"/>
      <c r="P198" s="119"/>
      <c r="Q198" s="119"/>
    </row>
    <row r="199" spans="2:110" ht="15.75" hidden="1" customHeight="1" x14ac:dyDescent="0.25"/>
    <row r="200" spans="2:110" ht="15.75" hidden="1" customHeight="1" x14ac:dyDescent="0.25">
      <c r="D200" s="105" t="s">
        <v>24</v>
      </c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</row>
    <row r="201" spans="2:110" ht="15.75" hidden="1" customHeight="1" x14ac:dyDescent="0.25">
      <c r="D201" s="107" t="s">
        <v>23</v>
      </c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10" ht="15.75" hidden="1" customHeight="1" x14ac:dyDescent="0.25">
      <c r="D202" s="105" t="s">
        <v>27</v>
      </c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</row>
    <row r="203" spans="2:110" ht="15.75" hidden="1" customHeight="1" x14ac:dyDescent="0.25"/>
    <row r="204" spans="2:110" ht="15.75" hidden="1" customHeight="1" x14ac:dyDescent="0.25">
      <c r="D204" s="108" t="s">
        <v>22</v>
      </c>
      <c r="E204" s="109"/>
      <c r="F204" s="109"/>
      <c r="G204" s="109"/>
      <c r="H204" s="109"/>
      <c r="I204" s="5">
        <v>3</v>
      </c>
      <c r="J204" s="59"/>
      <c r="K204" s="110" t="s">
        <v>13</v>
      </c>
      <c r="L204" s="110"/>
      <c r="M204" s="110"/>
      <c r="N204" s="5">
        <v>2</v>
      </c>
      <c r="O204" s="6"/>
      <c r="P204" s="7"/>
    </row>
    <row r="205" spans="2:110" ht="15.75" hidden="1" customHeight="1" thickBot="1" x14ac:dyDescent="0.3">
      <c r="B205" s="111"/>
      <c r="C205" s="112"/>
      <c r="D205" s="112"/>
      <c r="E205" s="112"/>
      <c r="F205" s="112"/>
      <c r="G205" s="113"/>
      <c r="H205" s="8">
        <f>IF(I215=0,0,IF(I215&gt;K215,3,IF(AND(I215=K215,I225=K225),1,I225)))</f>
        <v>0</v>
      </c>
      <c r="I205" s="114" t="s">
        <v>2</v>
      </c>
      <c r="J205" s="114"/>
      <c r="K205" s="114"/>
      <c r="L205" s="8">
        <f>IF(K215=0,0,IF(K215&gt;I215,3,IF(AND(K215=I215,K225=I225),1,K225)))</f>
        <v>0</v>
      </c>
      <c r="M205" s="111"/>
      <c r="N205" s="112"/>
      <c r="O205" s="112"/>
      <c r="P205" s="112"/>
      <c r="Q205" s="112"/>
      <c r="R205" s="113"/>
    </row>
    <row r="206" spans="2:110" ht="15.75" hidden="1" customHeight="1" thickBot="1" x14ac:dyDescent="0.3">
      <c r="B206" s="9" t="s">
        <v>4</v>
      </c>
      <c r="C206" s="10" t="s">
        <v>5</v>
      </c>
      <c r="D206" s="11" t="s">
        <v>6</v>
      </c>
      <c r="E206" s="11" t="s">
        <v>7</v>
      </c>
      <c r="F206" s="11" t="s">
        <v>8</v>
      </c>
      <c r="G206" s="11" t="s">
        <v>9</v>
      </c>
      <c r="H206" s="10" t="s">
        <v>3</v>
      </c>
      <c r="I206" s="12"/>
      <c r="J206" s="12"/>
      <c r="K206" s="12"/>
      <c r="L206" s="13"/>
      <c r="M206" s="11" t="s">
        <v>9</v>
      </c>
      <c r="N206" s="11" t="s">
        <v>8</v>
      </c>
      <c r="O206" s="11" t="s">
        <v>7</v>
      </c>
      <c r="P206" s="11" t="s">
        <v>6</v>
      </c>
      <c r="Q206" s="13" t="s">
        <v>5</v>
      </c>
      <c r="R206" s="14" t="s">
        <v>4</v>
      </c>
    </row>
    <row r="207" spans="2:110" ht="15.75" hidden="1" customHeight="1" x14ac:dyDescent="0.25">
      <c r="B207" s="102">
        <v>1</v>
      </c>
      <c r="C207" s="103"/>
      <c r="D207" s="15"/>
      <c r="E207" s="15"/>
      <c r="F207" s="15"/>
      <c r="G207" s="15"/>
      <c r="H207" s="16">
        <f>IF(SUM(D207:G207)=0,0,SUM(D207:G207))</f>
        <v>0</v>
      </c>
      <c r="I207" s="17">
        <f>IF(SUM(D208:H208)=0,0,SUM(D208:H208))</f>
        <v>0</v>
      </c>
      <c r="J207" s="18" t="s">
        <v>11</v>
      </c>
      <c r="K207" s="19">
        <f>IF(SUM(M208:P208)=0,0,SUM(M208:P208))</f>
        <v>0</v>
      </c>
      <c r="L207" s="16">
        <f>IF(SUM(M207:P207)=0,0,SUM(M207:P207))</f>
        <v>0</v>
      </c>
      <c r="M207" s="15"/>
      <c r="N207" s="15"/>
      <c r="O207" s="15"/>
      <c r="P207" s="15"/>
      <c r="Q207" s="103"/>
      <c r="R207" s="102">
        <v>2</v>
      </c>
    </row>
    <row r="208" spans="2:110" ht="15.75" hidden="1" customHeight="1" x14ac:dyDescent="0.25">
      <c r="B208" s="99"/>
      <c r="C208" s="104"/>
      <c r="D208" s="20" t="str">
        <f>IF(D207=0,"",IF(D207&gt;P207,2,IF(D207=P207,1,0)))</f>
        <v/>
      </c>
      <c r="E208" s="20" t="str">
        <f>IF(E207=0,"",IF(E207&gt;O207,2,IF(E207=O207,1,0)))</f>
        <v/>
      </c>
      <c r="F208" s="20" t="str">
        <f>IF(F207=0,"",IF(F207&gt;N207,2,IF(F207=N207,1,0)))</f>
        <v/>
      </c>
      <c r="G208" s="20" t="str">
        <f>IF(G207=0,"",IF(G207&gt;M207,2,IF(G207=M207,1,0)))</f>
        <v/>
      </c>
      <c r="H208" s="56"/>
      <c r="I208" s="21"/>
      <c r="J208" s="22"/>
      <c r="K208" s="23"/>
      <c r="L208" s="56"/>
      <c r="M208" s="20" t="str">
        <f>IF(M207=0,"",IF(M207&gt;G207,2,IF(M207=G207,1,0)))</f>
        <v/>
      </c>
      <c r="N208" s="20" t="str">
        <f>IF(N207=0,"",IF(N207&gt;F207,2,IF(N207=F207,1,0)))</f>
        <v/>
      </c>
      <c r="O208" s="20" t="str">
        <f>IF(O207=0,"",IF(O207&gt;E207,2,IF(E207=O207,1,0)))</f>
        <v/>
      </c>
      <c r="P208" s="20" t="str">
        <f>IF(P207=0,"",IF(P207&gt;D207,2,IF(P207=D207,1,0)))</f>
        <v/>
      </c>
      <c r="Q208" s="104"/>
      <c r="R208" s="99"/>
    </row>
    <row r="209" spans="2:110" ht="15.75" hidden="1" customHeight="1" x14ac:dyDescent="0.25">
      <c r="B209" s="98">
        <f>B207+2</f>
        <v>3</v>
      </c>
      <c r="C209" s="100"/>
      <c r="D209" s="24"/>
      <c r="E209" s="24"/>
      <c r="F209" s="24"/>
      <c r="G209" s="24"/>
      <c r="H209" s="55">
        <f>IF(SUM(D209:G209)=0,0,SUM(D209:G209))</f>
        <v>0</v>
      </c>
      <c r="I209" s="25">
        <f>IF(SUM(D210:H210)=0,0,SUM(D210:H210))</f>
        <v>0</v>
      </c>
      <c r="J209" s="26" t="s">
        <v>11</v>
      </c>
      <c r="K209" s="27">
        <f>IF(SUM(M210:P210)=0,0,SUM(M210:P210))</f>
        <v>0</v>
      </c>
      <c r="L209" s="55">
        <f>IF(SUM(M209:P209)=0,0,SUM(M209:P209))</f>
        <v>0</v>
      </c>
      <c r="M209" s="24"/>
      <c r="N209" s="24"/>
      <c r="O209" s="24"/>
      <c r="P209" s="24"/>
      <c r="Q209" s="100"/>
      <c r="R209" s="98">
        <f>R207+2</f>
        <v>4</v>
      </c>
    </row>
    <row r="210" spans="2:110" ht="15.75" hidden="1" customHeight="1" x14ac:dyDescent="0.25">
      <c r="B210" s="99"/>
      <c r="C210" s="101"/>
      <c r="D210" s="28" t="str">
        <f>IF(D209=0,"",IF(D209&gt;P209,2,IF(D209=P209,1,0)))</f>
        <v/>
      </c>
      <c r="E210" s="28" t="str">
        <f>IF(E209=0,"",IF(E209&gt;O209,2,IF(E209=O209,1,0)))</f>
        <v/>
      </c>
      <c r="F210" s="28" t="str">
        <f>IF(F209=0,"",IF(F209&gt;N209,2,IF(F209=N209,1,0)))</f>
        <v/>
      </c>
      <c r="G210" s="28" t="str">
        <f>IF(G209=0,"",IF(G209&gt;M209,2,IF(G209=M209,1,0)))</f>
        <v/>
      </c>
      <c r="H210" s="56"/>
      <c r="I210" s="21"/>
      <c r="J210" s="22"/>
      <c r="K210" s="23"/>
      <c r="L210" s="56"/>
      <c r="M210" s="28" t="str">
        <f>IF(M209=0,"",IF(M209&gt;G209,2,IF(M209=G209,1,0)))</f>
        <v/>
      </c>
      <c r="N210" s="28" t="str">
        <f>IF(N209=0,"",IF(N209&gt;F209,2,IF(N209=F209,1,0)))</f>
        <v/>
      </c>
      <c r="O210" s="28" t="str">
        <f>IF(O209=0,"",IF(O209&gt;E209,2,IF(E209=O209,1,0)))</f>
        <v/>
      </c>
      <c r="P210" s="28" t="str">
        <f>IF(P209=0,"",IF(P209&gt;D209,2,IF(P209=D209,1,0)))</f>
        <v/>
      </c>
      <c r="Q210" s="101"/>
      <c r="R210" s="99"/>
    </row>
    <row r="211" spans="2:110" ht="15.75" hidden="1" customHeight="1" x14ac:dyDescent="0.25">
      <c r="B211" s="98">
        <f>B209+2</f>
        <v>5</v>
      </c>
      <c r="C211" s="100"/>
      <c r="D211" s="24"/>
      <c r="E211" s="24"/>
      <c r="F211" s="24"/>
      <c r="G211" s="24"/>
      <c r="H211" s="55">
        <f>IF(SUM(D211:G211)=0,0,SUM(D211:G211))</f>
        <v>0</v>
      </c>
      <c r="I211" s="25">
        <f>IF(SUM(D212:H212)=0,0,SUM(D212:H212))</f>
        <v>0</v>
      </c>
      <c r="J211" s="26" t="s">
        <v>11</v>
      </c>
      <c r="K211" s="27">
        <f>IF(SUM(M212:P212)=0,0,SUM(M212:P212))</f>
        <v>0</v>
      </c>
      <c r="L211" s="55">
        <f>IF(SUM(M211:P211)=0,0,SUM(M211:P211))</f>
        <v>0</v>
      </c>
      <c r="M211" s="24"/>
      <c r="N211" s="24"/>
      <c r="O211" s="24"/>
      <c r="P211" s="24"/>
      <c r="Q211" s="100"/>
      <c r="R211" s="98">
        <f>R209+2</f>
        <v>6</v>
      </c>
    </row>
    <row r="212" spans="2:110" ht="15.75" hidden="1" customHeight="1" x14ac:dyDescent="0.25">
      <c r="B212" s="99"/>
      <c r="C212" s="101"/>
      <c r="D212" s="28" t="str">
        <f>IF(D211=0,"",IF(D211&gt;P211,2,IF(D211=P211,1,0)))</f>
        <v/>
      </c>
      <c r="E212" s="28" t="str">
        <f>IF(E211=0,"",IF(E211&gt;O211,2,IF(E211=O211,1,0)))</f>
        <v/>
      </c>
      <c r="F212" s="28" t="str">
        <f>IF(F211=0,"",IF(F211&gt;N211,2,IF(F211=N211,1,0)))</f>
        <v/>
      </c>
      <c r="G212" s="28" t="str">
        <f>IF(G211=0,"",IF(G211&gt;M211,2,IF(G211=M211,1,0)))</f>
        <v/>
      </c>
      <c r="H212" s="56"/>
      <c r="I212" s="21"/>
      <c r="J212" s="22"/>
      <c r="K212" s="23"/>
      <c r="L212" s="56"/>
      <c r="M212" s="28" t="str">
        <f>IF(M211=0,"",IF(M211&gt;G211,2,IF(M211=G211,1,0)))</f>
        <v/>
      </c>
      <c r="N212" s="28" t="str">
        <f>IF(N211=0,"",IF(N211&gt;F211,2,IF(N211=F211,1,0)))</f>
        <v/>
      </c>
      <c r="O212" s="28" t="str">
        <f>IF(O211=0,"",IF(O211&gt;E211,2,IF(E211=O211,1,0)))</f>
        <v/>
      </c>
      <c r="P212" s="28" t="str">
        <f>IF(P211=0,"",IF(P211&gt;D211,2,IF(P211=D211,1,0)))</f>
        <v/>
      </c>
      <c r="Q212" s="101"/>
      <c r="R212" s="99"/>
    </row>
    <row r="213" spans="2:110" ht="15.75" hidden="1" customHeight="1" x14ac:dyDescent="0.25">
      <c r="B213" s="98">
        <f>B211+2</f>
        <v>7</v>
      </c>
      <c r="C213" s="100"/>
      <c r="D213" s="15"/>
      <c r="E213" s="15"/>
      <c r="F213" s="15"/>
      <c r="G213" s="15"/>
      <c r="H213" s="55">
        <f>IF(SUM(D213:G213)=0,0,SUM(D213:G213))</f>
        <v>0</v>
      </c>
      <c r="I213" s="25">
        <f>IF(SUM(D214:H214)=0,0,SUM(D214:H214))</f>
        <v>0</v>
      </c>
      <c r="J213" s="26" t="s">
        <v>11</v>
      </c>
      <c r="K213" s="27">
        <f>IF(SUM(M214:P214)=0,0,SUM(M214:P214))</f>
        <v>0</v>
      </c>
      <c r="L213" s="55">
        <f>IF(SUM(M213:P213)=0,0,SUM(M213:P213))</f>
        <v>0</v>
      </c>
      <c r="M213" s="15"/>
      <c r="N213" s="15"/>
      <c r="O213" s="15"/>
      <c r="P213" s="15"/>
      <c r="Q213" s="100"/>
      <c r="R213" s="98">
        <f>R211+2</f>
        <v>8</v>
      </c>
    </row>
    <row r="214" spans="2:110" ht="15.75" hidden="1" customHeight="1" x14ac:dyDescent="0.25">
      <c r="B214" s="99"/>
      <c r="C214" s="101"/>
      <c r="D214" s="28" t="str">
        <f>IF(D213=0,"",IF(D213&gt;P213,2,IF(D213=P213,1,0)))</f>
        <v/>
      </c>
      <c r="E214" s="28" t="str">
        <f>IF(E213=0,"",IF(E213&gt;O213,2,IF(E213=O213,1,0)))</f>
        <v/>
      </c>
      <c r="F214" s="28" t="str">
        <f>IF(F213=0,"",IF(F213&gt;N213,2,IF(F213=N213,1,0)))</f>
        <v/>
      </c>
      <c r="G214" s="28" t="str">
        <f>IF(G213=0,"",IF(G213&gt;M213,2,IF(G213=M213,1,0)))</f>
        <v/>
      </c>
      <c r="H214" s="56"/>
      <c r="I214" s="21"/>
      <c r="J214" s="22"/>
      <c r="K214" s="23"/>
      <c r="L214" s="56"/>
      <c r="M214" s="28" t="str">
        <f>IF(M213=0,"",IF(M213&gt;G213,2,IF(M213=G213,1,0)))</f>
        <v/>
      </c>
      <c r="N214" s="28" t="str">
        <f>IF(N213=0,"",IF(N213&gt;F213,2,IF(N213=F213,1,0)))</f>
        <v/>
      </c>
      <c r="O214" s="28" t="str">
        <f>IF(O213=0,"",IF(O213&gt;E213,2,IF(O213=E213,1,0)))</f>
        <v/>
      </c>
      <c r="P214" s="28" t="str">
        <f>IF(P213=0,"",IF(P213&gt;D213,2,IF(P213=D213,1,0)))</f>
        <v/>
      </c>
      <c r="Q214" s="101"/>
      <c r="R214" s="99"/>
      <c r="AB214" s="29"/>
      <c r="AC214" s="29"/>
      <c r="AD214" s="29"/>
      <c r="AE214" s="29"/>
      <c r="AH214" s="30"/>
      <c r="AI214" s="30"/>
      <c r="AJ214" s="30"/>
      <c r="AK214" s="30"/>
      <c r="AN214" s="30"/>
      <c r="AO214" s="30"/>
      <c r="AP214" s="30"/>
      <c r="AQ214" s="30"/>
      <c r="AT214" s="30"/>
      <c r="AU214" s="30"/>
      <c r="AV214" s="30"/>
      <c r="AW214" s="30"/>
      <c r="AZ214" s="30"/>
      <c r="BA214" s="30"/>
      <c r="BB214" s="30"/>
      <c r="BC214" s="30"/>
      <c r="BF214" s="30"/>
      <c r="BG214" s="30"/>
      <c r="BH214" s="30"/>
      <c r="BI214" s="30"/>
      <c r="BL214" s="30"/>
      <c r="BM214" s="30"/>
      <c r="BN214" s="30"/>
      <c r="BO214" s="30"/>
      <c r="BR214" s="30"/>
      <c r="BS214" s="30"/>
      <c r="BT214" s="30"/>
      <c r="BU214" s="30"/>
      <c r="BX214" s="30"/>
      <c r="BY214" s="30"/>
      <c r="BZ214" s="30"/>
      <c r="CA214" s="30"/>
      <c r="CD214" s="30"/>
      <c r="CE214" s="30"/>
      <c r="CF214" s="30"/>
      <c r="CG214" s="30"/>
      <c r="CJ214" s="30"/>
      <c r="CK214" s="30"/>
      <c r="CL214" s="30"/>
      <c r="CM214" s="30"/>
      <c r="CP214" s="30"/>
      <c r="CQ214" s="30"/>
      <c r="CR214" s="30"/>
      <c r="CS214" s="30"/>
      <c r="CV214" s="30"/>
      <c r="CW214" s="30"/>
      <c r="CX214" s="30"/>
      <c r="CY214" s="30"/>
      <c r="DB214" s="30"/>
      <c r="DC214" s="30"/>
      <c r="DD214" s="30"/>
      <c r="DE214" s="30"/>
    </row>
    <row r="215" spans="2:110" ht="15.75" hidden="1" customHeight="1" x14ac:dyDescent="0.25">
      <c r="B215" s="31"/>
      <c r="C215" s="86" t="str">
        <f>IF(AND(H215=0,L215=0),"",IF(OR(I215&gt;K215,K215&gt;I215),"kein Stechen erforderlich","Stechen"))</f>
        <v/>
      </c>
      <c r="D215" s="87"/>
      <c r="E215" s="88"/>
      <c r="F215" s="89" t="s">
        <v>10</v>
      </c>
      <c r="G215" s="90"/>
      <c r="H215" s="31">
        <f>IF(SUM(H207:H214)=0,0,SUM(H207:H214))</f>
        <v>0</v>
      </c>
      <c r="I215" s="57">
        <f>IF(SUM(I207:I214)=0,0,SUM(I207:I214))</f>
        <v>0</v>
      </c>
      <c r="J215" s="32" t="s">
        <v>11</v>
      </c>
      <c r="K215" s="58">
        <f>IF(SUM(K207:K214)=0,0,SUM(K207:K214))</f>
        <v>0</v>
      </c>
      <c r="L215" s="31">
        <f>IF(SUM(L207:L214)=0,0,SUM(L207:L214))</f>
        <v>0</v>
      </c>
      <c r="M215" s="89" t="s">
        <v>10</v>
      </c>
      <c r="N215" s="90"/>
      <c r="O215" s="91" t="str">
        <f>C215</f>
        <v/>
      </c>
      <c r="P215" s="92"/>
      <c r="Q215" s="93"/>
      <c r="R215" s="31"/>
      <c r="AA215" s="33"/>
      <c r="AB215" s="29"/>
      <c r="AC215" s="29"/>
      <c r="AD215" s="29"/>
      <c r="AE215" s="29"/>
      <c r="AG215" s="30"/>
      <c r="AH215" s="30"/>
      <c r="AI215" s="30"/>
      <c r="AJ215" s="30"/>
      <c r="AK215" s="30"/>
      <c r="AM215" s="30"/>
      <c r="AN215" s="30"/>
      <c r="AO215" s="30"/>
      <c r="AP215" s="30"/>
      <c r="AQ215" s="30"/>
      <c r="AS215" s="30"/>
      <c r="AT215" s="30"/>
      <c r="AU215" s="30"/>
      <c r="AV215" s="30"/>
      <c r="AW215" s="30"/>
      <c r="AY215" s="30"/>
      <c r="AZ215" s="30"/>
      <c r="BA215" s="30"/>
      <c r="BB215" s="30"/>
      <c r="BC215" s="30"/>
      <c r="BE215" s="30"/>
      <c r="BF215" s="30"/>
      <c r="BG215" s="30"/>
      <c r="BH215" s="30"/>
      <c r="BI215" s="30"/>
      <c r="BK215" s="30"/>
      <c r="BL215" s="30"/>
      <c r="BM215" s="30"/>
      <c r="BN215" s="30"/>
      <c r="BO215" s="30"/>
      <c r="BQ215" s="30"/>
      <c r="BR215" s="30"/>
      <c r="BS215" s="30"/>
      <c r="BT215" s="30"/>
      <c r="BU215" s="30"/>
      <c r="BW215" s="30"/>
      <c r="BX215" s="30"/>
      <c r="BY215" s="30"/>
      <c r="BZ215" s="30"/>
      <c r="CA215" s="30"/>
      <c r="CC215" s="30"/>
      <c r="CD215" s="30"/>
      <c r="CE215" s="30"/>
      <c r="CF215" s="30"/>
      <c r="CG215" s="30"/>
      <c r="CI215" s="30"/>
      <c r="CJ215" s="30"/>
      <c r="CK215" s="30"/>
      <c r="CL215" s="30"/>
      <c r="CM215" s="30"/>
      <c r="CO215" s="30"/>
      <c r="CP215" s="30"/>
      <c r="CQ215" s="30"/>
      <c r="CR215" s="30"/>
      <c r="CS215" s="30"/>
      <c r="CU215" s="30"/>
      <c r="CV215" s="30"/>
      <c r="CW215" s="30"/>
      <c r="CX215" s="30"/>
      <c r="CY215" s="30"/>
      <c r="DA215" s="30"/>
      <c r="DB215" s="30"/>
      <c r="DC215" s="30"/>
      <c r="DD215" s="30"/>
      <c r="DE215" s="30"/>
    </row>
    <row r="216" spans="2:110" ht="15.75" hidden="1" customHeight="1" thickBot="1" x14ac:dyDescent="0.3"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AA216" s="33"/>
      <c r="AB216" s="29"/>
      <c r="AC216" s="29"/>
      <c r="AD216" s="29"/>
      <c r="AE216" s="29"/>
      <c r="AG216" s="30"/>
      <c r="AH216" s="30"/>
      <c r="AI216" s="30"/>
      <c r="AJ216" s="30"/>
      <c r="AK216" s="30"/>
      <c r="AM216" s="30"/>
      <c r="AN216" s="30"/>
      <c r="AO216" s="30"/>
      <c r="AP216" s="30"/>
      <c r="AQ216" s="30"/>
      <c r="AS216" s="30"/>
      <c r="AT216" s="30"/>
      <c r="AU216" s="30"/>
      <c r="AV216" s="30"/>
      <c r="AW216" s="30"/>
      <c r="AY216" s="30"/>
      <c r="AZ216" s="30"/>
      <c r="BA216" s="30"/>
      <c r="BB216" s="30"/>
      <c r="BC216" s="30"/>
      <c r="BE216" s="30"/>
      <c r="BF216" s="30"/>
      <c r="BG216" s="30"/>
      <c r="BH216" s="30"/>
      <c r="BI216" s="30"/>
      <c r="BK216" s="30"/>
      <c r="BL216" s="30"/>
      <c r="BM216" s="30"/>
      <c r="BN216" s="30"/>
      <c r="BO216" s="30"/>
      <c r="BQ216" s="30"/>
      <c r="BR216" s="30"/>
      <c r="BS216" s="30"/>
      <c r="BT216" s="30"/>
      <c r="BU216" s="30"/>
      <c r="BW216" s="30"/>
      <c r="BX216" s="30"/>
      <c r="BY216" s="30"/>
      <c r="BZ216" s="30"/>
      <c r="CA216" s="30"/>
      <c r="CC216" s="30"/>
      <c r="CD216" s="30"/>
      <c r="CE216" s="30"/>
      <c r="CF216" s="30"/>
      <c r="CG216" s="30"/>
      <c r="CI216" s="30"/>
      <c r="CJ216" s="30"/>
      <c r="CK216" s="30"/>
      <c r="CL216" s="30"/>
      <c r="CM216" s="30"/>
      <c r="CO216" s="30"/>
      <c r="CP216" s="30"/>
      <c r="CQ216" s="30"/>
      <c r="CR216" s="30"/>
      <c r="CS216" s="30"/>
      <c r="CU216" s="30"/>
      <c r="CV216" s="30"/>
      <c r="CW216" s="30"/>
      <c r="CX216" s="30"/>
      <c r="CY216" s="30"/>
      <c r="DA216" s="30"/>
      <c r="DB216" s="30"/>
      <c r="DC216" s="30"/>
      <c r="DD216" s="30"/>
      <c r="DE216" s="30"/>
    </row>
    <row r="217" spans="2:110" ht="15.75" hidden="1" customHeight="1" thickBot="1" x14ac:dyDescent="0.3">
      <c r="C217" s="94" t="str">
        <f>IF(C215="Stechen",B205,"")</f>
        <v/>
      </c>
      <c r="D217" s="79"/>
      <c r="E217" s="79"/>
      <c r="F217" s="95" t="s">
        <v>14</v>
      </c>
      <c r="G217" s="96"/>
      <c r="H217" s="95" t="s">
        <v>15</v>
      </c>
      <c r="I217" s="97"/>
      <c r="J217" s="96"/>
      <c r="K217" s="95" t="s">
        <v>17</v>
      </c>
      <c r="L217" s="96"/>
      <c r="M217" s="95" t="s">
        <v>16</v>
      </c>
      <c r="N217" s="96"/>
      <c r="O217" s="79" t="str">
        <f>IF(O215="Stechen",M205,"")</f>
        <v/>
      </c>
      <c r="P217" s="79"/>
      <c r="Q217" s="80"/>
      <c r="AA217" s="33"/>
      <c r="AB217" s="29"/>
      <c r="AC217" s="29"/>
      <c r="AD217" s="29"/>
      <c r="AE217" s="29"/>
      <c r="AG217" s="30"/>
      <c r="AH217" s="30"/>
      <c r="AI217" s="30"/>
      <c r="AJ217" s="30"/>
      <c r="AK217" s="30"/>
      <c r="AM217" s="30"/>
      <c r="AN217" s="30"/>
      <c r="AO217" s="30"/>
      <c r="AP217" s="30"/>
      <c r="AQ217" s="30"/>
      <c r="AS217" s="30"/>
      <c r="AT217" s="30"/>
      <c r="AU217" s="30"/>
      <c r="AV217" s="30"/>
      <c r="AW217" s="30"/>
      <c r="AY217" s="30"/>
      <c r="AZ217" s="30"/>
      <c r="BA217" s="30"/>
      <c r="BB217" s="30"/>
      <c r="BC217" s="30"/>
      <c r="BE217" s="30"/>
      <c r="BF217" s="30"/>
      <c r="BG217" s="30"/>
      <c r="BH217" s="30"/>
      <c r="BI217" s="30"/>
      <c r="BK217" s="30"/>
      <c r="BL217" s="30"/>
      <c r="BM217" s="30"/>
      <c r="BN217" s="30"/>
      <c r="BO217" s="30"/>
      <c r="BQ217" s="30"/>
      <c r="BR217" s="30"/>
      <c r="BS217" s="30"/>
      <c r="BT217" s="30"/>
      <c r="BU217" s="30"/>
      <c r="BW217" s="30"/>
      <c r="BX217" s="30"/>
      <c r="BY217" s="30"/>
      <c r="BZ217" s="30"/>
      <c r="CA217" s="30"/>
      <c r="CC217" s="30"/>
      <c r="CD217" s="30"/>
      <c r="CE217" s="30"/>
      <c r="CF217" s="30"/>
      <c r="CG217" s="30"/>
      <c r="CI217" s="30"/>
      <c r="CJ217" s="30"/>
      <c r="CK217" s="30"/>
      <c r="CL217" s="30"/>
      <c r="CM217" s="30"/>
      <c r="CO217" s="30"/>
      <c r="CP217" s="30"/>
      <c r="CQ217" s="30"/>
      <c r="CR217" s="30"/>
      <c r="CS217" s="30"/>
      <c r="CU217" s="30"/>
      <c r="CV217" s="30"/>
      <c r="CW217" s="30"/>
      <c r="CX217" s="30"/>
      <c r="CY217" s="30"/>
      <c r="DA217" s="30"/>
      <c r="DB217" s="30"/>
      <c r="DC217" s="30"/>
      <c r="DD217" s="30"/>
      <c r="DE217" s="30"/>
    </row>
    <row r="218" spans="2:110" ht="15.75" hidden="1" customHeight="1" x14ac:dyDescent="0.25">
      <c r="B218" s="81" t="s">
        <v>3</v>
      </c>
      <c r="C218" s="81"/>
      <c r="D218" s="82" t="s">
        <v>12</v>
      </c>
      <c r="E218" s="82"/>
      <c r="F218" s="34">
        <v>1</v>
      </c>
      <c r="G218" s="35">
        <v>2</v>
      </c>
      <c r="H218" s="34">
        <v>3</v>
      </c>
      <c r="I218" s="83">
        <v>4</v>
      </c>
      <c r="J218" s="84"/>
      <c r="K218" s="34">
        <v>5</v>
      </c>
      <c r="L218" s="35">
        <v>6</v>
      </c>
      <c r="M218" s="34">
        <v>7</v>
      </c>
      <c r="N218" s="35">
        <v>8</v>
      </c>
      <c r="O218" s="82" t="s">
        <v>12</v>
      </c>
      <c r="P218" s="82"/>
      <c r="Q218" s="85" t="s">
        <v>3</v>
      </c>
      <c r="R218" s="85"/>
      <c r="AA218" s="33"/>
      <c r="AB218" s="29"/>
      <c r="AC218" s="29"/>
      <c r="AD218" s="29"/>
      <c r="AE218" s="29"/>
      <c r="AG218" s="30"/>
      <c r="AH218" s="30"/>
      <c r="AI218" s="30"/>
      <c r="AJ218" s="30"/>
      <c r="AK218" s="30"/>
      <c r="AM218" s="30"/>
      <c r="AN218" s="30"/>
      <c r="AO218" s="30"/>
      <c r="AP218" s="30"/>
      <c r="AQ218" s="30"/>
      <c r="AS218" s="30"/>
      <c r="AT218" s="30"/>
      <c r="AU218" s="30"/>
      <c r="AV218" s="30"/>
      <c r="AW218" s="30"/>
      <c r="AY218" s="30"/>
      <c r="AZ218" s="30"/>
      <c r="BA218" s="30"/>
      <c r="BB218" s="30"/>
      <c r="BC218" s="30"/>
      <c r="BE218" s="30"/>
      <c r="BF218" s="30"/>
      <c r="BG218" s="30"/>
      <c r="BH218" s="30"/>
      <c r="BI218" s="30"/>
      <c r="BK218" s="30"/>
      <c r="BL218" s="30"/>
      <c r="BM218" s="30"/>
      <c r="BN218" s="30"/>
      <c r="BO218" s="30"/>
      <c r="BQ218" s="30"/>
      <c r="BR218" s="30"/>
      <c r="BS218" s="30"/>
      <c r="BT218" s="30"/>
      <c r="BU218" s="30"/>
      <c r="BW218" s="30"/>
      <c r="BX218" s="30"/>
      <c r="BY218" s="30"/>
      <c r="BZ218" s="30"/>
      <c r="CA218" s="30"/>
      <c r="CC218" s="30"/>
      <c r="CD218" s="30"/>
      <c r="CE218" s="30"/>
      <c r="CF218" s="30"/>
      <c r="CG218" s="30"/>
      <c r="CI218" s="30"/>
      <c r="CJ218" s="30"/>
      <c r="CK218" s="30"/>
      <c r="CL218" s="30"/>
      <c r="CM218" s="30"/>
      <c r="CO218" s="30"/>
      <c r="CP218" s="30"/>
      <c r="CQ218" s="30"/>
      <c r="CR218" s="30"/>
      <c r="CS218" s="30"/>
      <c r="CU218" s="30"/>
      <c r="CV218" s="30"/>
      <c r="CW218" s="30"/>
      <c r="CX218" s="30"/>
      <c r="CY218" s="30"/>
      <c r="DA218" s="30"/>
      <c r="DB218" s="30"/>
      <c r="DC218" s="30"/>
      <c r="DD218" s="30"/>
      <c r="DE218" s="30"/>
    </row>
    <row r="219" spans="2:110" ht="15.75" hidden="1" customHeight="1" x14ac:dyDescent="0.25">
      <c r="B219" s="60">
        <f>IF(SUM(F220,H220,K220,M220)=0,0,SUM(F220,H220,K220,M220))</f>
        <v>0</v>
      </c>
      <c r="C219" s="69" t="s">
        <v>18</v>
      </c>
      <c r="D219" s="62" t="s">
        <v>21</v>
      </c>
      <c r="E219" s="62"/>
      <c r="F219" s="36"/>
      <c r="G219" s="54"/>
      <c r="H219" s="36"/>
      <c r="I219" s="77"/>
      <c r="J219" s="78"/>
      <c r="K219" s="36"/>
      <c r="L219" s="54"/>
      <c r="M219" s="36"/>
      <c r="N219" s="54"/>
      <c r="O219" s="68" t="s">
        <v>21</v>
      </c>
      <c r="P219" s="62"/>
      <c r="Q219" s="73" t="s">
        <v>18</v>
      </c>
      <c r="R219" s="60">
        <f>IF(SUM(N220,L220,I220,G220)=0,0,SUM(N220,L220,I220,G220))</f>
        <v>0</v>
      </c>
      <c r="AA219" s="33"/>
      <c r="AB219" s="29"/>
      <c r="AC219" s="29"/>
      <c r="AD219" s="29"/>
      <c r="AE219" s="29"/>
      <c r="AF219" s="29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</row>
    <row r="220" spans="2:110" ht="15.75" hidden="1" customHeight="1" x14ac:dyDescent="0.25">
      <c r="B220" s="61"/>
      <c r="C220" s="70"/>
      <c r="D220" s="62" t="s">
        <v>3</v>
      </c>
      <c r="E220" s="65"/>
      <c r="F220" s="37" t="str">
        <f>IF(F219="","",IF(F219&gt;G219,2,IF(F219=G219,1,0)))</f>
        <v/>
      </c>
      <c r="G220" s="38" t="str">
        <f>IF(G219="","",IF(G219&gt;F219,2,IF(G219=F219,1,0)))</f>
        <v/>
      </c>
      <c r="H220" s="37" t="str">
        <f>IF(H219="","",IF(H219&gt;I219,2,IF(H219=I219,1,0)))</f>
        <v/>
      </c>
      <c r="I220" s="75" t="str">
        <f>IF(I219="","",IF(I219&gt;H219,2,IF(I219=H219,1,0)))</f>
        <v/>
      </c>
      <c r="J220" s="76" t="str">
        <f>IF(J219="","",IF(J219&gt;I219,2,IF(J219=I219,1,"")))</f>
        <v/>
      </c>
      <c r="K220" s="37" t="str">
        <f>IF(K219="","",IF(K219&gt;L219,2,IF(K219=L219,1,0)))</f>
        <v/>
      </c>
      <c r="L220" s="38" t="str">
        <f>IF(L219="","",IF(L219&gt;K219,2,IF(L219=K219,1,0)))</f>
        <v/>
      </c>
      <c r="M220" s="37" t="str">
        <f>IF(M219="","",IF(M219&gt;N219,2,IF(M219=N219,1,0)))</f>
        <v/>
      </c>
      <c r="N220" s="38" t="str">
        <f>IF(N219="","",IF(N219&gt;M219,2,IF(N219=M219,1,0)))</f>
        <v/>
      </c>
      <c r="O220" s="68" t="s">
        <v>3</v>
      </c>
      <c r="P220" s="62"/>
      <c r="Q220" s="74"/>
      <c r="R220" s="61"/>
      <c r="AA220" s="33"/>
      <c r="AB220" s="29"/>
      <c r="AC220" s="29"/>
      <c r="AD220" s="29"/>
      <c r="AE220" s="29"/>
      <c r="AF220" s="29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</row>
    <row r="221" spans="2:110" ht="15.75" hidden="1" customHeight="1" x14ac:dyDescent="0.25">
      <c r="B221" s="60">
        <f>IF(SUM(F222,H222,K222,M222)=0,0,SUM(F222,H222,K222,M222))</f>
        <v>0</v>
      </c>
      <c r="C221" s="69" t="s">
        <v>19</v>
      </c>
      <c r="D221" s="62" t="s">
        <v>21</v>
      </c>
      <c r="E221" s="62"/>
      <c r="F221" s="36"/>
      <c r="G221" s="54"/>
      <c r="H221" s="36"/>
      <c r="I221" s="77"/>
      <c r="J221" s="78"/>
      <c r="K221" s="36"/>
      <c r="L221" s="54"/>
      <c r="M221" s="36"/>
      <c r="N221" s="54"/>
      <c r="O221" s="68" t="s">
        <v>21</v>
      </c>
      <c r="P221" s="62"/>
      <c r="Q221" s="73" t="s">
        <v>19</v>
      </c>
      <c r="R221" s="60">
        <f>IF(SUM(N222,L222,I222,G222)=0,0,SUM(N222,L222,I222,G222))</f>
        <v>0</v>
      </c>
      <c r="AA221" s="33"/>
      <c r="AB221" s="29"/>
      <c r="AC221" s="29"/>
      <c r="AD221" s="29"/>
      <c r="AE221" s="29"/>
      <c r="AF221" s="29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</row>
    <row r="222" spans="2:110" ht="15.75" hidden="1" customHeight="1" x14ac:dyDescent="0.25">
      <c r="B222" s="61"/>
      <c r="C222" s="70"/>
      <c r="D222" s="62" t="s">
        <v>3</v>
      </c>
      <c r="E222" s="65"/>
      <c r="F222" s="39" t="str">
        <f>IF(F221="","",IF(F221&gt;G221,2,IF(F221=G221,1,0)))</f>
        <v/>
      </c>
      <c r="G222" s="40" t="str">
        <f>IF(G221="","",IF(G221&gt;F221,2,IF(G221=F221,1,0)))</f>
        <v/>
      </c>
      <c r="H222" s="39" t="str">
        <f>IF(H221="","",IF(H221&gt;I221,2,IF(H221=I221,1,0)))</f>
        <v/>
      </c>
      <c r="I222" s="66" t="str">
        <f>IF(I221="","",IF(I221&gt;H221,2,IF(I221=H221,1,0)))</f>
        <v/>
      </c>
      <c r="J222" s="67" t="str">
        <f>IF(J221="","",IF(J221&gt;I221,2,IF(J221=I221,1,"")))</f>
        <v/>
      </c>
      <c r="K222" s="39" t="str">
        <f>IF(K221="","",IF(K221&gt;L221,2,IF(K221=L221,1,0)))</f>
        <v/>
      </c>
      <c r="L222" s="40" t="str">
        <f>IF(L221="","",IF(L221&gt;K221,2,IF(L221=K221,1,0)))</f>
        <v/>
      </c>
      <c r="M222" s="39" t="str">
        <f>IF(M221="","",IF(M221&gt;N221,2,IF(M221=N221,1,0)))</f>
        <v/>
      </c>
      <c r="N222" s="40" t="str">
        <f>IF(N221="","",IF(N221&gt;M221,2,IF(N221=M221,1,0)))</f>
        <v/>
      </c>
      <c r="O222" s="68" t="s">
        <v>3</v>
      </c>
      <c r="P222" s="62"/>
      <c r="Q222" s="74"/>
      <c r="R222" s="61"/>
      <c r="AA222" s="33"/>
      <c r="AB222" s="29"/>
      <c r="AC222" s="29"/>
      <c r="AD222" s="29"/>
      <c r="AE222" s="29"/>
      <c r="AF222" s="29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</row>
    <row r="223" spans="2:110" ht="15.75" hidden="1" customHeight="1" x14ac:dyDescent="0.25">
      <c r="B223" s="60">
        <f>IF(SUM(F224,H224,K224,M224)=0,0,SUM(F224,H224,K224,M224))</f>
        <v>0</v>
      </c>
      <c r="C223" s="69" t="s">
        <v>20</v>
      </c>
      <c r="D223" s="62" t="s">
        <v>21</v>
      </c>
      <c r="E223" s="62"/>
      <c r="F223" s="41"/>
      <c r="G223" s="42"/>
      <c r="H223" s="41"/>
      <c r="I223" s="71"/>
      <c r="J223" s="72"/>
      <c r="K223" s="41"/>
      <c r="L223" s="42"/>
      <c r="M223" s="41"/>
      <c r="N223" s="42"/>
      <c r="O223" s="68" t="s">
        <v>21</v>
      </c>
      <c r="P223" s="62"/>
      <c r="Q223" s="73" t="s">
        <v>20</v>
      </c>
      <c r="R223" s="60">
        <f>IF(SUM(N224,L224,I224,G224)=0,0,SUM(N224,L224,I224,G224))</f>
        <v>0</v>
      </c>
      <c r="AA223" s="33"/>
      <c r="AB223" s="29"/>
      <c r="AC223" s="29"/>
      <c r="AD223" s="29"/>
      <c r="AE223" s="29"/>
      <c r="AF223" s="29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</row>
    <row r="224" spans="2:110" ht="15.75" hidden="1" customHeight="1" thickBot="1" x14ac:dyDescent="0.3">
      <c r="B224" s="61"/>
      <c r="C224" s="70"/>
      <c r="D224" s="62" t="s">
        <v>3</v>
      </c>
      <c r="E224" s="62"/>
      <c r="F224" s="43" t="str">
        <f>IF(F223="","",IF(F223&gt;G223,2,IF(F223=G223,1,0)))</f>
        <v/>
      </c>
      <c r="G224" s="53" t="str">
        <f>IF(G223="","",IF(G223&gt;F223,2,IF(G223=F223,1,0)))</f>
        <v/>
      </c>
      <c r="H224" s="43" t="str">
        <f>IF(H223="","",IF(H223&gt;I223,2,IF(H223=I223,1,0)))</f>
        <v/>
      </c>
      <c r="I224" s="63" t="str">
        <f>IF(I223="","",IF(I223&gt;H223,2,IF(I223=H223,1,0)))</f>
        <v/>
      </c>
      <c r="J224" s="64" t="str">
        <f>IF(J223="","",IF(J223&gt;I223,2,IF(J223=I223,1,"")))</f>
        <v/>
      </c>
      <c r="K224" s="43" t="str">
        <f>IF(K223="","",IF(K223&gt;L223,2,IF(K223=L223,1,0)))</f>
        <v/>
      </c>
      <c r="L224" s="53" t="str">
        <f>IF(L223="","",IF(L223&gt;K223,2,IF(L223=K223,1,0)))</f>
        <v/>
      </c>
      <c r="M224" s="43" t="str">
        <f>IF(M223="","",IF(M223&gt;N223,2,IF(M223=N223,1,0)))</f>
        <v/>
      </c>
      <c r="N224" s="53" t="str">
        <f>IF(N223="","",IF(N223&gt;M223,2,IF(N223=M223,1,0)))</f>
        <v/>
      </c>
      <c r="O224" s="62" t="s">
        <v>3</v>
      </c>
      <c r="P224" s="62"/>
      <c r="Q224" s="74"/>
      <c r="R224" s="61"/>
      <c r="AA224" s="33"/>
      <c r="AB224" s="29"/>
      <c r="AC224" s="29"/>
      <c r="AD224" s="29"/>
      <c r="AE224" s="29"/>
      <c r="AF224" s="29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</row>
    <row r="225" spans="2:110" ht="15.75" hidden="1" customHeight="1" x14ac:dyDescent="0.25">
      <c r="B225" s="44"/>
      <c r="D225" s="52"/>
      <c r="E225" s="45">
        <f>IF(I215=K215,1,0)</f>
        <v>1</v>
      </c>
      <c r="F225" s="46">
        <f>IF(B219&gt;R219,1,0)</f>
        <v>0</v>
      </c>
      <c r="G225" s="46">
        <f>IF(B221&gt;R221,1,0)</f>
        <v>0</v>
      </c>
      <c r="H225" s="46">
        <f>IF(B223&gt;R223,1,0)</f>
        <v>0</v>
      </c>
      <c r="I225" s="46">
        <f>SUM(E225:H225)</f>
        <v>1</v>
      </c>
      <c r="J225" s="47"/>
      <c r="K225" s="46">
        <f>SUM(L225:O225)</f>
        <v>1</v>
      </c>
      <c r="L225" s="46">
        <f>IF(R223&gt;B223,1,0)</f>
        <v>0</v>
      </c>
      <c r="M225" s="46">
        <f>IF(R221&gt;B221,1,0)</f>
        <v>0</v>
      </c>
      <c r="N225" s="46">
        <f>IF(R219&gt;B219,1,0)</f>
        <v>0</v>
      </c>
      <c r="O225" s="48">
        <f>IF(K215=I215,1,0)</f>
        <v>1</v>
      </c>
      <c r="P225" s="49"/>
      <c r="R225" s="44"/>
      <c r="AA225" s="33"/>
      <c r="AB225" s="29"/>
      <c r="AC225" s="29"/>
      <c r="AD225" s="29"/>
      <c r="AE225" s="29"/>
      <c r="AF225" s="29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</row>
    <row r="226" spans="2:110" ht="15.75" hidden="1" customHeight="1" x14ac:dyDescent="0.25">
      <c r="C226" s="50" t="s">
        <v>26</v>
      </c>
      <c r="D226" s="115" t="s">
        <v>25</v>
      </c>
      <c r="E226" s="115"/>
      <c r="F226" s="115"/>
      <c r="G226" s="51"/>
      <c r="H226" s="116" t="s">
        <v>0</v>
      </c>
      <c r="I226" s="116"/>
      <c r="J226" s="117"/>
      <c r="K226" s="118"/>
      <c r="L226" s="118"/>
      <c r="M226" s="118"/>
      <c r="N226" s="2" t="s">
        <v>1</v>
      </c>
      <c r="O226" s="119"/>
      <c r="P226" s="119"/>
      <c r="Q226" s="119"/>
    </row>
    <row r="227" spans="2:110" ht="15.75" hidden="1" customHeight="1" x14ac:dyDescent="0.25"/>
    <row r="228" spans="2:110" ht="15.75" hidden="1" customHeight="1" x14ac:dyDescent="0.25">
      <c r="D228" s="105" t="s">
        <v>24</v>
      </c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</row>
    <row r="229" spans="2:110" ht="15.75" hidden="1" customHeight="1" x14ac:dyDescent="0.25">
      <c r="D229" s="107" t="s">
        <v>23</v>
      </c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10" ht="15.75" hidden="1" customHeight="1" x14ac:dyDescent="0.25">
      <c r="D230" s="105" t="s">
        <v>27</v>
      </c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</row>
    <row r="231" spans="2:110" ht="15.75" hidden="1" customHeight="1" x14ac:dyDescent="0.25"/>
    <row r="232" spans="2:110" ht="15.75" hidden="1" customHeight="1" x14ac:dyDescent="0.25">
      <c r="D232" s="108" t="s">
        <v>22</v>
      </c>
      <c r="E232" s="109"/>
      <c r="F232" s="109"/>
      <c r="G232" s="109"/>
      <c r="H232" s="109"/>
      <c r="I232" s="5">
        <v>3</v>
      </c>
      <c r="J232" s="59"/>
      <c r="K232" s="110" t="s">
        <v>13</v>
      </c>
      <c r="L232" s="110"/>
      <c r="M232" s="110"/>
      <c r="N232" s="5">
        <v>3</v>
      </c>
      <c r="O232" s="6"/>
      <c r="P232" s="7"/>
    </row>
    <row r="233" spans="2:110" ht="15.75" hidden="1" customHeight="1" thickBot="1" x14ac:dyDescent="0.3">
      <c r="B233" s="111"/>
      <c r="C233" s="112"/>
      <c r="D233" s="112"/>
      <c r="E233" s="112"/>
      <c r="F233" s="112"/>
      <c r="G233" s="113"/>
      <c r="H233" s="8">
        <f>IF(I243=0,0,IF(I243&gt;K243,3,IF(AND(I243=K243,I253=K253),1,I253)))</f>
        <v>0</v>
      </c>
      <c r="I233" s="114" t="s">
        <v>2</v>
      </c>
      <c r="J233" s="114"/>
      <c r="K233" s="114"/>
      <c r="L233" s="8">
        <f>IF(K243=0,0,IF(K243&gt;I243,3,IF(AND(K243=I243,K253=I253),1,K253)))</f>
        <v>0</v>
      </c>
      <c r="M233" s="111"/>
      <c r="N233" s="112"/>
      <c r="O233" s="112"/>
      <c r="P233" s="112"/>
      <c r="Q233" s="112"/>
      <c r="R233" s="113"/>
    </row>
    <row r="234" spans="2:110" ht="15.75" hidden="1" customHeight="1" thickBot="1" x14ac:dyDescent="0.3">
      <c r="B234" s="9" t="s">
        <v>4</v>
      </c>
      <c r="C234" s="10" t="s">
        <v>5</v>
      </c>
      <c r="D234" s="11" t="s">
        <v>6</v>
      </c>
      <c r="E234" s="11" t="s">
        <v>7</v>
      </c>
      <c r="F234" s="11" t="s">
        <v>8</v>
      </c>
      <c r="G234" s="11" t="s">
        <v>9</v>
      </c>
      <c r="H234" s="10" t="s">
        <v>3</v>
      </c>
      <c r="I234" s="12"/>
      <c r="J234" s="12"/>
      <c r="K234" s="12"/>
      <c r="L234" s="13"/>
      <c r="M234" s="11" t="s">
        <v>9</v>
      </c>
      <c r="N234" s="11" t="s">
        <v>8</v>
      </c>
      <c r="O234" s="11" t="s">
        <v>7</v>
      </c>
      <c r="P234" s="11" t="s">
        <v>6</v>
      </c>
      <c r="Q234" s="13" t="s">
        <v>5</v>
      </c>
      <c r="R234" s="14" t="s">
        <v>4</v>
      </c>
    </row>
    <row r="235" spans="2:110" ht="15.75" hidden="1" customHeight="1" x14ac:dyDescent="0.25">
      <c r="B235" s="102">
        <v>1</v>
      </c>
      <c r="C235" s="103"/>
      <c r="D235" s="15"/>
      <c r="E235" s="15"/>
      <c r="F235" s="15"/>
      <c r="G235" s="15"/>
      <c r="H235" s="16">
        <f>IF(SUM(D235:G235)=0,0,SUM(D235:G235))</f>
        <v>0</v>
      </c>
      <c r="I235" s="17">
        <f>IF(SUM(D236:H236)=0,0,SUM(D236:H236))</f>
        <v>0</v>
      </c>
      <c r="J235" s="18" t="s">
        <v>11</v>
      </c>
      <c r="K235" s="19">
        <f>IF(SUM(M236:P236)=0,0,SUM(M236:P236))</f>
        <v>0</v>
      </c>
      <c r="L235" s="16">
        <f>IF(SUM(M235:P235)=0,0,SUM(M235:P235))</f>
        <v>0</v>
      </c>
      <c r="M235" s="15"/>
      <c r="N235" s="15"/>
      <c r="O235" s="15"/>
      <c r="P235" s="15"/>
      <c r="Q235" s="103"/>
      <c r="R235" s="102">
        <v>2</v>
      </c>
    </row>
    <row r="236" spans="2:110" ht="15.75" hidden="1" customHeight="1" x14ac:dyDescent="0.25">
      <c r="B236" s="99"/>
      <c r="C236" s="104"/>
      <c r="D236" s="20" t="str">
        <f>IF(D235=0,"",IF(D235&gt;P235,2,IF(D235=P235,1,0)))</f>
        <v/>
      </c>
      <c r="E236" s="20" t="str">
        <f>IF(E235=0,"",IF(E235&gt;O235,2,IF(E235=O235,1,0)))</f>
        <v/>
      </c>
      <c r="F236" s="20" t="str">
        <f>IF(F235=0,"",IF(F235&gt;N235,2,IF(F235=N235,1,0)))</f>
        <v/>
      </c>
      <c r="G236" s="20" t="str">
        <f>IF(G235=0,"",IF(G235&gt;M235,2,IF(G235=M235,1,0)))</f>
        <v/>
      </c>
      <c r="H236" s="56"/>
      <c r="I236" s="21"/>
      <c r="J236" s="22"/>
      <c r="K236" s="23"/>
      <c r="L236" s="56"/>
      <c r="M236" s="20" t="str">
        <f>IF(M235=0,"",IF(M235&gt;G235,2,IF(M235=G235,1,0)))</f>
        <v/>
      </c>
      <c r="N236" s="20" t="str">
        <f>IF(N235=0,"",IF(N235&gt;F235,2,IF(N235=F235,1,0)))</f>
        <v/>
      </c>
      <c r="O236" s="20" t="str">
        <f>IF(O235=0,"",IF(O235&gt;E235,2,IF(E235=O235,1,0)))</f>
        <v/>
      </c>
      <c r="P236" s="20" t="str">
        <f>IF(P235=0,"",IF(P235&gt;D235,2,IF(P235=D235,1,0)))</f>
        <v/>
      </c>
      <c r="Q236" s="104"/>
      <c r="R236" s="99"/>
    </row>
    <row r="237" spans="2:110" ht="15.75" hidden="1" customHeight="1" x14ac:dyDescent="0.25">
      <c r="B237" s="98">
        <f>B235+2</f>
        <v>3</v>
      </c>
      <c r="C237" s="100"/>
      <c r="D237" s="24"/>
      <c r="E237" s="24"/>
      <c r="F237" s="24"/>
      <c r="G237" s="24"/>
      <c r="H237" s="55">
        <f>IF(SUM(D237:G237)=0,0,SUM(D237:G237))</f>
        <v>0</v>
      </c>
      <c r="I237" s="25">
        <f>IF(SUM(D238:H238)=0,0,SUM(D238:H238))</f>
        <v>0</v>
      </c>
      <c r="J237" s="26" t="s">
        <v>11</v>
      </c>
      <c r="K237" s="27">
        <f>IF(SUM(M238:P238)=0,0,SUM(M238:P238))</f>
        <v>0</v>
      </c>
      <c r="L237" s="55">
        <f>IF(SUM(M237:P237)=0,0,SUM(M237:P237))</f>
        <v>0</v>
      </c>
      <c r="M237" s="24"/>
      <c r="N237" s="24"/>
      <c r="O237" s="24"/>
      <c r="P237" s="24"/>
      <c r="Q237" s="100"/>
      <c r="R237" s="98">
        <f>R235+2</f>
        <v>4</v>
      </c>
    </row>
    <row r="238" spans="2:110" ht="15.75" hidden="1" customHeight="1" x14ac:dyDescent="0.25">
      <c r="B238" s="99"/>
      <c r="C238" s="101"/>
      <c r="D238" s="28" t="str">
        <f>IF(D237=0,"",IF(D237&gt;P237,2,IF(D237=P237,1,0)))</f>
        <v/>
      </c>
      <c r="E238" s="28" t="str">
        <f>IF(E237=0,"",IF(E237&gt;O237,2,IF(E237=O237,1,0)))</f>
        <v/>
      </c>
      <c r="F238" s="28" t="str">
        <f>IF(F237=0,"",IF(F237&gt;N237,2,IF(F237=N237,1,0)))</f>
        <v/>
      </c>
      <c r="G238" s="28" t="str">
        <f>IF(G237=0,"",IF(G237&gt;M237,2,IF(G237=M237,1,0)))</f>
        <v/>
      </c>
      <c r="H238" s="56"/>
      <c r="I238" s="21"/>
      <c r="J238" s="22"/>
      <c r="K238" s="23"/>
      <c r="L238" s="56"/>
      <c r="M238" s="28" t="str">
        <f>IF(M237=0,"",IF(M237&gt;G237,2,IF(M237=G237,1,0)))</f>
        <v/>
      </c>
      <c r="N238" s="28" t="str">
        <f>IF(N237=0,"",IF(N237&gt;F237,2,IF(N237=F237,1,0)))</f>
        <v/>
      </c>
      <c r="O238" s="28" t="str">
        <f>IF(O237=0,"",IF(O237&gt;E237,2,IF(E237=O237,1,0)))</f>
        <v/>
      </c>
      <c r="P238" s="28" t="str">
        <f>IF(P237=0,"",IF(P237&gt;D237,2,IF(P237=D237,1,0)))</f>
        <v/>
      </c>
      <c r="Q238" s="101"/>
      <c r="R238" s="99"/>
    </row>
    <row r="239" spans="2:110" ht="15.75" hidden="1" customHeight="1" x14ac:dyDescent="0.25">
      <c r="B239" s="98">
        <f>B237+2</f>
        <v>5</v>
      </c>
      <c r="C239" s="100"/>
      <c r="D239" s="24"/>
      <c r="E239" s="24"/>
      <c r="F239" s="24"/>
      <c r="G239" s="24"/>
      <c r="H239" s="55">
        <f>IF(SUM(D239:G239)=0,0,SUM(D239:G239))</f>
        <v>0</v>
      </c>
      <c r="I239" s="25">
        <f>IF(SUM(D240:H240)=0,0,SUM(D240:H240))</f>
        <v>0</v>
      </c>
      <c r="J239" s="26" t="s">
        <v>11</v>
      </c>
      <c r="K239" s="27">
        <f>IF(SUM(M240:P240)=0,0,SUM(M240:P240))</f>
        <v>0</v>
      </c>
      <c r="L239" s="55">
        <f>IF(SUM(M239:P239)=0,0,SUM(M239:P239))</f>
        <v>0</v>
      </c>
      <c r="M239" s="24"/>
      <c r="N239" s="24"/>
      <c r="O239" s="24"/>
      <c r="P239" s="24"/>
      <c r="Q239" s="100"/>
      <c r="R239" s="98">
        <f>R237+2</f>
        <v>6</v>
      </c>
    </row>
    <row r="240" spans="2:110" ht="15.75" hidden="1" customHeight="1" x14ac:dyDescent="0.25">
      <c r="B240" s="99"/>
      <c r="C240" s="101"/>
      <c r="D240" s="28" t="str">
        <f>IF(D239=0,"",IF(D239&gt;P239,2,IF(D239=P239,1,0)))</f>
        <v/>
      </c>
      <c r="E240" s="28" t="str">
        <f>IF(E239=0,"",IF(E239&gt;O239,2,IF(E239=O239,1,0)))</f>
        <v/>
      </c>
      <c r="F240" s="28" t="str">
        <f>IF(F239=0,"",IF(F239&gt;N239,2,IF(F239=N239,1,0)))</f>
        <v/>
      </c>
      <c r="G240" s="28" t="str">
        <f>IF(G239=0,"",IF(G239&gt;M239,2,IF(G239=M239,1,0)))</f>
        <v/>
      </c>
      <c r="H240" s="56"/>
      <c r="I240" s="21"/>
      <c r="J240" s="22"/>
      <c r="K240" s="23"/>
      <c r="L240" s="56"/>
      <c r="M240" s="28" t="str">
        <f>IF(M239=0,"",IF(M239&gt;G239,2,IF(M239=G239,1,0)))</f>
        <v/>
      </c>
      <c r="N240" s="28" t="str">
        <f>IF(N239=0,"",IF(N239&gt;F239,2,IF(N239=F239,1,0)))</f>
        <v/>
      </c>
      <c r="O240" s="28" t="str">
        <f>IF(O239=0,"",IF(O239&gt;E239,2,IF(E239=O239,1,0)))</f>
        <v/>
      </c>
      <c r="P240" s="28" t="str">
        <f>IF(P239=0,"",IF(P239&gt;D239,2,IF(P239=D239,1,0)))</f>
        <v/>
      </c>
      <c r="Q240" s="101"/>
      <c r="R240" s="99"/>
    </row>
    <row r="241" spans="2:110" ht="15.75" hidden="1" customHeight="1" x14ac:dyDescent="0.25">
      <c r="B241" s="98">
        <f>B239+2</f>
        <v>7</v>
      </c>
      <c r="C241" s="100"/>
      <c r="D241" s="15"/>
      <c r="E241" s="15"/>
      <c r="F241" s="15"/>
      <c r="G241" s="15"/>
      <c r="H241" s="55">
        <f>IF(SUM(D241:G241)=0,0,SUM(D241:G241))</f>
        <v>0</v>
      </c>
      <c r="I241" s="25">
        <f>IF(SUM(D242:H242)=0,0,SUM(D242:H242))</f>
        <v>0</v>
      </c>
      <c r="J241" s="26" t="s">
        <v>11</v>
      </c>
      <c r="K241" s="27">
        <f>IF(SUM(M242:P242)=0,0,SUM(M242:P242))</f>
        <v>0</v>
      </c>
      <c r="L241" s="55">
        <f>IF(SUM(M241:P241)=0,0,SUM(M241:P241))</f>
        <v>0</v>
      </c>
      <c r="M241" s="15"/>
      <c r="N241" s="15"/>
      <c r="O241" s="15"/>
      <c r="P241" s="15"/>
      <c r="Q241" s="100"/>
      <c r="R241" s="98">
        <f>R239+2</f>
        <v>8</v>
      </c>
    </row>
    <row r="242" spans="2:110" ht="15.75" hidden="1" customHeight="1" x14ac:dyDescent="0.25">
      <c r="B242" s="99"/>
      <c r="C242" s="101"/>
      <c r="D242" s="28" t="str">
        <f>IF(D241=0,"",IF(D241&gt;P241,2,IF(D241=P241,1,0)))</f>
        <v/>
      </c>
      <c r="E242" s="28" t="str">
        <f>IF(E241=0,"",IF(E241&gt;O241,2,IF(E241=O241,1,0)))</f>
        <v/>
      </c>
      <c r="F242" s="28" t="str">
        <f>IF(F241=0,"",IF(F241&gt;N241,2,IF(F241=N241,1,0)))</f>
        <v/>
      </c>
      <c r="G242" s="28" t="str">
        <f>IF(G241=0,"",IF(G241&gt;M241,2,IF(G241=M241,1,0)))</f>
        <v/>
      </c>
      <c r="H242" s="56"/>
      <c r="I242" s="21"/>
      <c r="J242" s="22"/>
      <c r="K242" s="23"/>
      <c r="L242" s="56"/>
      <c r="M242" s="28" t="str">
        <f>IF(M241=0,"",IF(M241&gt;G241,2,IF(M241=G241,1,0)))</f>
        <v/>
      </c>
      <c r="N242" s="28" t="str">
        <f>IF(N241=0,"",IF(N241&gt;F241,2,IF(N241=F241,1,0)))</f>
        <v/>
      </c>
      <c r="O242" s="28" t="str">
        <f>IF(O241=0,"",IF(O241&gt;E241,2,IF(O241=E241,1,0)))</f>
        <v/>
      </c>
      <c r="P242" s="28" t="str">
        <f>IF(P241=0,"",IF(P241&gt;D241,2,IF(P241=D241,1,0)))</f>
        <v/>
      </c>
      <c r="Q242" s="101"/>
      <c r="R242" s="99"/>
      <c r="AB242" s="29"/>
      <c r="AC242" s="29"/>
      <c r="AD242" s="29"/>
      <c r="AE242" s="29"/>
      <c r="AH242" s="30"/>
      <c r="AI242" s="30"/>
      <c r="AJ242" s="30"/>
      <c r="AK242" s="30"/>
      <c r="AN242" s="30"/>
      <c r="AO242" s="30"/>
      <c r="AP242" s="30"/>
      <c r="AQ242" s="30"/>
      <c r="AT242" s="30"/>
      <c r="AU242" s="30"/>
      <c r="AV242" s="30"/>
      <c r="AW242" s="30"/>
      <c r="AZ242" s="30"/>
      <c r="BA242" s="30"/>
      <c r="BB242" s="30"/>
      <c r="BC242" s="30"/>
      <c r="BF242" s="30"/>
      <c r="BG242" s="30"/>
      <c r="BH242" s="30"/>
      <c r="BI242" s="30"/>
      <c r="BL242" s="30"/>
      <c r="BM242" s="30"/>
      <c r="BN242" s="30"/>
      <c r="BO242" s="30"/>
      <c r="BR242" s="30"/>
      <c r="BS242" s="30"/>
      <c r="BT242" s="30"/>
      <c r="BU242" s="30"/>
      <c r="BX242" s="30"/>
      <c r="BY242" s="30"/>
      <c r="BZ242" s="30"/>
      <c r="CA242" s="30"/>
      <c r="CD242" s="30"/>
      <c r="CE242" s="30"/>
      <c r="CF242" s="30"/>
      <c r="CG242" s="30"/>
      <c r="CJ242" s="30"/>
      <c r="CK242" s="30"/>
      <c r="CL242" s="30"/>
      <c r="CM242" s="30"/>
      <c r="CP242" s="30"/>
      <c r="CQ242" s="30"/>
      <c r="CR242" s="30"/>
      <c r="CS242" s="30"/>
      <c r="CV242" s="30"/>
      <c r="CW242" s="30"/>
      <c r="CX242" s="30"/>
      <c r="CY242" s="30"/>
      <c r="DB242" s="30"/>
      <c r="DC242" s="30"/>
      <c r="DD242" s="30"/>
      <c r="DE242" s="30"/>
    </row>
    <row r="243" spans="2:110" ht="15.75" hidden="1" customHeight="1" x14ac:dyDescent="0.25">
      <c r="B243" s="31"/>
      <c r="C243" s="86" t="str">
        <f>IF(AND(H243=0,L243=0),"",IF(OR(I243&gt;K243,K243&gt;I243),"kein Stechen erforderlich","Stechen"))</f>
        <v/>
      </c>
      <c r="D243" s="87"/>
      <c r="E243" s="88"/>
      <c r="F243" s="89" t="s">
        <v>10</v>
      </c>
      <c r="G243" s="90"/>
      <c r="H243" s="31">
        <f>IF(SUM(H235:H242)=0,0,SUM(H235:H242))</f>
        <v>0</v>
      </c>
      <c r="I243" s="57">
        <f>IF(SUM(I235:I242)=0,0,SUM(I235:I242))</f>
        <v>0</v>
      </c>
      <c r="J243" s="32" t="s">
        <v>11</v>
      </c>
      <c r="K243" s="58">
        <f>IF(SUM(K235:K242)=0,0,SUM(K235:K242))</f>
        <v>0</v>
      </c>
      <c r="L243" s="31">
        <f>IF(SUM(L235:L242)=0,0,SUM(L235:L242))</f>
        <v>0</v>
      </c>
      <c r="M243" s="89" t="s">
        <v>10</v>
      </c>
      <c r="N243" s="90"/>
      <c r="O243" s="91" t="str">
        <f>C243</f>
        <v/>
      </c>
      <c r="P243" s="92"/>
      <c r="Q243" s="93"/>
      <c r="R243" s="31"/>
      <c r="AA243" s="33"/>
      <c r="AB243" s="29"/>
      <c r="AC243" s="29"/>
      <c r="AD243" s="29"/>
      <c r="AE243" s="29"/>
      <c r="AG243" s="30"/>
      <c r="AH243" s="30"/>
      <c r="AI243" s="30"/>
      <c r="AJ243" s="30"/>
      <c r="AK243" s="30"/>
      <c r="AM243" s="30"/>
      <c r="AN243" s="30"/>
      <c r="AO243" s="30"/>
      <c r="AP243" s="30"/>
      <c r="AQ243" s="30"/>
      <c r="AS243" s="30"/>
      <c r="AT243" s="30"/>
      <c r="AU243" s="30"/>
      <c r="AV243" s="30"/>
      <c r="AW243" s="30"/>
      <c r="AY243" s="30"/>
      <c r="AZ243" s="30"/>
      <c r="BA243" s="30"/>
      <c r="BB243" s="30"/>
      <c r="BC243" s="30"/>
      <c r="BE243" s="30"/>
      <c r="BF243" s="30"/>
      <c r="BG243" s="30"/>
      <c r="BH243" s="30"/>
      <c r="BI243" s="30"/>
      <c r="BK243" s="30"/>
      <c r="BL243" s="30"/>
      <c r="BM243" s="30"/>
      <c r="BN243" s="30"/>
      <c r="BO243" s="30"/>
      <c r="BQ243" s="30"/>
      <c r="BR243" s="30"/>
      <c r="BS243" s="30"/>
      <c r="BT243" s="30"/>
      <c r="BU243" s="30"/>
      <c r="BW243" s="30"/>
      <c r="BX243" s="30"/>
      <c r="BY243" s="30"/>
      <c r="BZ243" s="30"/>
      <c r="CA243" s="30"/>
      <c r="CC243" s="30"/>
      <c r="CD243" s="30"/>
      <c r="CE243" s="30"/>
      <c r="CF243" s="30"/>
      <c r="CG243" s="30"/>
      <c r="CI243" s="30"/>
      <c r="CJ243" s="30"/>
      <c r="CK243" s="30"/>
      <c r="CL243" s="30"/>
      <c r="CM243" s="30"/>
      <c r="CO243" s="30"/>
      <c r="CP243" s="30"/>
      <c r="CQ243" s="30"/>
      <c r="CR243" s="30"/>
      <c r="CS243" s="30"/>
      <c r="CU243" s="30"/>
      <c r="CV243" s="30"/>
      <c r="CW243" s="30"/>
      <c r="CX243" s="30"/>
      <c r="CY243" s="30"/>
      <c r="DA243" s="30"/>
      <c r="DB243" s="30"/>
      <c r="DC243" s="30"/>
      <c r="DD243" s="30"/>
      <c r="DE243" s="30"/>
    </row>
    <row r="244" spans="2:110" ht="15.75" hidden="1" customHeight="1" thickBot="1" x14ac:dyDescent="0.3"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AA244" s="33"/>
      <c r="AB244" s="29"/>
      <c r="AC244" s="29"/>
      <c r="AD244" s="29"/>
      <c r="AE244" s="29"/>
      <c r="AG244" s="30"/>
      <c r="AH244" s="30"/>
      <c r="AI244" s="30"/>
      <c r="AJ244" s="30"/>
      <c r="AK244" s="30"/>
      <c r="AM244" s="30"/>
      <c r="AN244" s="30"/>
      <c r="AO244" s="30"/>
      <c r="AP244" s="30"/>
      <c r="AQ244" s="30"/>
      <c r="AS244" s="30"/>
      <c r="AT244" s="30"/>
      <c r="AU244" s="30"/>
      <c r="AV244" s="30"/>
      <c r="AW244" s="30"/>
      <c r="AY244" s="30"/>
      <c r="AZ244" s="30"/>
      <c r="BA244" s="30"/>
      <c r="BB244" s="30"/>
      <c r="BC244" s="30"/>
      <c r="BE244" s="30"/>
      <c r="BF244" s="30"/>
      <c r="BG244" s="30"/>
      <c r="BH244" s="30"/>
      <c r="BI244" s="30"/>
      <c r="BK244" s="30"/>
      <c r="BL244" s="30"/>
      <c r="BM244" s="30"/>
      <c r="BN244" s="30"/>
      <c r="BO244" s="30"/>
      <c r="BQ244" s="30"/>
      <c r="BR244" s="30"/>
      <c r="BS244" s="30"/>
      <c r="BT244" s="30"/>
      <c r="BU244" s="30"/>
      <c r="BW244" s="30"/>
      <c r="BX244" s="30"/>
      <c r="BY244" s="30"/>
      <c r="BZ244" s="30"/>
      <c r="CA244" s="30"/>
      <c r="CC244" s="30"/>
      <c r="CD244" s="30"/>
      <c r="CE244" s="30"/>
      <c r="CF244" s="30"/>
      <c r="CG244" s="30"/>
      <c r="CI244" s="30"/>
      <c r="CJ244" s="30"/>
      <c r="CK244" s="30"/>
      <c r="CL244" s="30"/>
      <c r="CM244" s="30"/>
      <c r="CO244" s="30"/>
      <c r="CP244" s="30"/>
      <c r="CQ244" s="30"/>
      <c r="CR244" s="30"/>
      <c r="CS244" s="30"/>
      <c r="CU244" s="30"/>
      <c r="CV244" s="30"/>
      <c r="CW244" s="30"/>
      <c r="CX244" s="30"/>
      <c r="CY244" s="30"/>
      <c r="DA244" s="30"/>
      <c r="DB244" s="30"/>
      <c r="DC244" s="30"/>
      <c r="DD244" s="30"/>
      <c r="DE244" s="30"/>
    </row>
    <row r="245" spans="2:110" ht="15.75" hidden="1" customHeight="1" thickBot="1" x14ac:dyDescent="0.3">
      <c r="C245" s="94" t="str">
        <f>IF(C243="Stechen",B233,"")</f>
        <v/>
      </c>
      <c r="D245" s="79"/>
      <c r="E245" s="79"/>
      <c r="F245" s="95" t="s">
        <v>14</v>
      </c>
      <c r="G245" s="96"/>
      <c r="H245" s="95" t="s">
        <v>15</v>
      </c>
      <c r="I245" s="97"/>
      <c r="J245" s="96"/>
      <c r="K245" s="95" t="s">
        <v>17</v>
      </c>
      <c r="L245" s="96"/>
      <c r="M245" s="95" t="s">
        <v>16</v>
      </c>
      <c r="N245" s="96"/>
      <c r="O245" s="79" t="str">
        <f>IF(O243="Stechen",M233,"")</f>
        <v/>
      </c>
      <c r="P245" s="79"/>
      <c r="Q245" s="80"/>
      <c r="AA245" s="33"/>
      <c r="AB245" s="29"/>
      <c r="AC245" s="29"/>
      <c r="AD245" s="29"/>
      <c r="AE245" s="29"/>
      <c r="AG245" s="30"/>
      <c r="AH245" s="30"/>
      <c r="AI245" s="30"/>
      <c r="AJ245" s="30"/>
      <c r="AK245" s="30"/>
      <c r="AM245" s="30"/>
      <c r="AN245" s="30"/>
      <c r="AO245" s="30"/>
      <c r="AP245" s="30"/>
      <c r="AQ245" s="30"/>
      <c r="AS245" s="30"/>
      <c r="AT245" s="30"/>
      <c r="AU245" s="30"/>
      <c r="AV245" s="30"/>
      <c r="AW245" s="30"/>
      <c r="AY245" s="30"/>
      <c r="AZ245" s="30"/>
      <c r="BA245" s="30"/>
      <c r="BB245" s="30"/>
      <c r="BC245" s="30"/>
      <c r="BE245" s="30"/>
      <c r="BF245" s="30"/>
      <c r="BG245" s="30"/>
      <c r="BH245" s="30"/>
      <c r="BI245" s="30"/>
      <c r="BK245" s="30"/>
      <c r="BL245" s="30"/>
      <c r="BM245" s="30"/>
      <c r="BN245" s="30"/>
      <c r="BO245" s="30"/>
      <c r="BQ245" s="30"/>
      <c r="BR245" s="30"/>
      <c r="BS245" s="30"/>
      <c r="BT245" s="30"/>
      <c r="BU245" s="30"/>
      <c r="BW245" s="30"/>
      <c r="BX245" s="30"/>
      <c r="BY245" s="30"/>
      <c r="BZ245" s="30"/>
      <c r="CA245" s="30"/>
      <c r="CC245" s="30"/>
      <c r="CD245" s="30"/>
      <c r="CE245" s="30"/>
      <c r="CF245" s="30"/>
      <c r="CG245" s="30"/>
      <c r="CI245" s="30"/>
      <c r="CJ245" s="30"/>
      <c r="CK245" s="30"/>
      <c r="CL245" s="30"/>
      <c r="CM245" s="30"/>
      <c r="CO245" s="30"/>
      <c r="CP245" s="30"/>
      <c r="CQ245" s="30"/>
      <c r="CR245" s="30"/>
      <c r="CS245" s="30"/>
      <c r="CU245" s="30"/>
      <c r="CV245" s="30"/>
      <c r="CW245" s="30"/>
      <c r="CX245" s="30"/>
      <c r="CY245" s="30"/>
      <c r="DA245" s="30"/>
      <c r="DB245" s="30"/>
      <c r="DC245" s="30"/>
      <c r="DD245" s="30"/>
      <c r="DE245" s="30"/>
    </row>
    <row r="246" spans="2:110" ht="15.75" hidden="1" customHeight="1" x14ac:dyDescent="0.25">
      <c r="B246" s="81" t="s">
        <v>3</v>
      </c>
      <c r="C246" s="81"/>
      <c r="D246" s="82" t="s">
        <v>12</v>
      </c>
      <c r="E246" s="82"/>
      <c r="F246" s="34">
        <v>1</v>
      </c>
      <c r="G246" s="35">
        <v>2</v>
      </c>
      <c r="H246" s="34">
        <v>3</v>
      </c>
      <c r="I246" s="83">
        <v>4</v>
      </c>
      <c r="J246" s="84"/>
      <c r="K246" s="34">
        <v>5</v>
      </c>
      <c r="L246" s="35">
        <v>6</v>
      </c>
      <c r="M246" s="34">
        <v>7</v>
      </c>
      <c r="N246" s="35">
        <v>8</v>
      </c>
      <c r="O246" s="82" t="s">
        <v>12</v>
      </c>
      <c r="P246" s="82"/>
      <c r="Q246" s="85" t="s">
        <v>3</v>
      </c>
      <c r="R246" s="85"/>
      <c r="AA246" s="33"/>
      <c r="AB246" s="29"/>
      <c r="AC246" s="29"/>
      <c r="AD246" s="29"/>
      <c r="AE246" s="29"/>
      <c r="AG246" s="30"/>
      <c r="AH246" s="30"/>
      <c r="AI246" s="30"/>
      <c r="AJ246" s="30"/>
      <c r="AK246" s="30"/>
      <c r="AM246" s="30"/>
      <c r="AN246" s="30"/>
      <c r="AO246" s="30"/>
      <c r="AP246" s="30"/>
      <c r="AQ246" s="30"/>
      <c r="AS246" s="30"/>
      <c r="AT246" s="30"/>
      <c r="AU246" s="30"/>
      <c r="AV246" s="30"/>
      <c r="AW246" s="30"/>
      <c r="AY246" s="30"/>
      <c r="AZ246" s="30"/>
      <c r="BA246" s="30"/>
      <c r="BB246" s="30"/>
      <c r="BC246" s="30"/>
      <c r="BE246" s="30"/>
      <c r="BF246" s="30"/>
      <c r="BG246" s="30"/>
      <c r="BH246" s="30"/>
      <c r="BI246" s="30"/>
      <c r="BK246" s="30"/>
      <c r="BL246" s="30"/>
      <c r="BM246" s="30"/>
      <c r="BN246" s="30"/>
      <c r="BO246" s="30"/>
      <c r="BQ246" s="30"/>
      <c r="BR246" s="30"/>
      <c r="BS246" s="30"/>
      <c r="BT246" s="30"/>
      <c r="BU246" s="30"/>
      <c r="BW246" s="30"/>
      <c r="BX246" s="30"/>
      <c r="BY246" s="30"/>
      <c r="BZ246" s="30"/>
      <c r="CA246" s="30"/>
      <c r="CC246" s="30"/>
      <c r="CD246" s="30"/>
      <c r="CE246" s="30"/>
      <c r="CF246" s="30"/>
      <c r="CG246" s="30"/>
      <c r="CI246" s="30"/>
      <c r="CJ246" s="30"/>
      <c r="CK246" s="30"/>
      <c r="CL246" s="30"/>
      <c r="CM246" s="30"/>
      <c r="CO246" s="30"/>
      <c r="CP246" s="30"/>
      <c r="CQ246" s="30"/>
      <c r="CR246" s="30"/>
      <c r="CS246" s="30"/>
      <c r="CU246" s="30"/>
      <c r="CV246" s="30"/>
      <c r="CW246" s="30"/>
      <c r="CX246" s="30"/>
      <c r="CY246" s="30"/>
      <c r="DA246" s="30"/>
      <c r="DB246" s="30"/>
      <c r="DC246" s="30"/>
      <c r="DD246" s="30"/>
      <c r="DE246" s="30"/>
    </row>
    <row r="247" spans="2:110" ht="15.75" hidden="1" customHeight="1" x14ac:dyDescent="0.25">
      <c r="B247" s="60">
        <f>IF(SUM(F248,H248,K248,M248)=0,0,SUM(F248,H248,K248,M248))</f>
        <v>0</v>
      </c>
      <c r="C247" s="69" t="s">
        <v>18</v>
      </c>
      <c r="D247" s="62" t="s">
        <v>21</v>
      </c>
      <c r="E247" s="62"/>
      <c r="F247" s="36"/>
      <c r="G247" s="54"/>
      <c r="H247" s="36"/>
      <c r="I247" s="77"/>
      <c r="J247" s="78"/>
      <c r="K247" s="36"/>
      <c r="L247" s="54"/>
      <c r="M247" s="36"/>
      <c r="N247" s="54"/>
      <c r="O247" s="68" t="s">
        <v>21</v>
      </c>
      <c r="P247" s="62"/>
      <c r="Q247" s="73" t="s">
        <v>18</v>
      </c>
      <c r="R247" s="60">
        <f>IF(SUM(N248,L248,I248,G248)=0,0,SUM(N248,L248,I248,G248))</f>
        <v>0</v>
      </c>
      <c r="AA247" s="33"/>
      <c r="AB247" s="29"/>
      <c r="AC247" s="29"/>
      <c r="AD247" s="29"/>
      <c r="AE247" s="29"/>
      <c r="AF247" s="29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</row>
    <row r="248" spans="2:110" ht="15.75" hidden="1" customHeight="1" x14ac:dyDescent="0.25">
      <c r="B248" s="61"/>
      <c r="C248" s="70"/>
      <c r="D248" s="62" t="s">
        <v>3</v>
      </c>
      <c r="E248" s="65"/>
      <c r="F248" s="37" t="str">
        <f>IF(F247="","",IF(F247&gt;G247,2,IF(F247=G247,1,0)))</f>
        <v/>
      </c>
      <c r="G248" s="38" t="str">
        <f>IF(G247="","",IF(G247&gt;F247,2,IF(G247=F247,1,0)))</f>
        <v/>
      </c>
      <c r="H248" s="37" t="str">
        <f>IF(H247="","",IF(H247&gt;I247,2,IF(H247=I247,1,0)))</f>
        <v/>
      </c>
      <c r="I248" s="75" t="str">
        <f>IF(I247="","",IF(I247&gt;H247,2,IF(I247=H247,1,0)))</f>
        <v/>
      </c>
      <c r="J248" s="76" t="str">
        <f>IF(J247="","",IF(J247&gt;I247,2,IF(J247=I247,1,"")))</f>
        <v/>
      </c>
      <c r="K248" s="37" t="str">
        <f>IF(K247="","",IF(K247&gt;L247,2,IF(K247=L247,1,0)))</f>
        <v/>
      </c>
      <c r="L248" s="38" t="str">
        <f>IF(L247="","",IF(L247&gt;K247,2,IF(L247=K247,1,0)))</f>
        <v/>
      </c>
      <c r="M248" s="37" t="str">
        <f>IF(M247="","",IF(M247&gt;N247,2,IF(M247=N247,1,0)))</f>
        <v/>
      </c>
      <c r="N248" s="38" t="str">
        <f>IF(N247="","",IF(N247&gt;M247,2,IF(N247=M247,1,0)))</f>
        <v/>
      </c>
      <c r="O248" s="68" t="s">
        <v>3</v>
      </c>
      <c r="P248" s="62"/>
      <c r="Q248" s="74"/>
      <c r="R248" s="61"/>
      <c r="AA248" s="33"/>
      <c r="AB248" s="29"/>
      <c r="AC248" s="29"/>
      <c r="AD248" s="29"/>
      <c r="AE248" s="29"/>
      <c r="AF248" s="29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</row>
    <row r="249" spans="2:110" ht="15.75" hidden="1" customHeight="1" x14ac:dyDescent="0.25">
      <c r="B249" s="60">
        <f>IF(SUM(F250,H250,K250,M250)=0,0,SUM(F250,H250,K250,M250))</f>
        <v>0</v>
      </c>
      <c r="C249" s="69" t="s">
        <v>19</v>
      </c>
      <c r="D249" s="62" t="s">
        <v>21</v>
      </c>
      <c r="E249" s="62"/>
      <c r="F249" s="36"/>
      <c r="G249" s="54"/>
      <c r="H249" s="36"/>
      <c r="I249" s="77"/>
      <c r="J249" s="78"/>
      <c r="K249" s="36"/>
      <c r="L249" s="54"/>
      <c r="M249" s="36"/>
      <c r="N249" s="54"/>
      <c r="O249" s="68" t="s">
        <v>21</v>
      </c>
      <c r="P249" s="62"/>
      <c r="Q249" s="73" t="s">
        <v>19</v>
      </c>
      <c r="R249" s="60">
        <f>IF(SUM(N250,L250,I250,G250)=0,0,SUM(N250,L250,I250,G250))</f>
        <v>0</v>
      </c>
      <c r="AA249" s="33"/>
      <c r="AB249" s="29"/>
      <c r="AC249" s="29"/>
      <c r="AD249" s="29"/>
      <c r="AE249" s="29"/>
      <c r="AF249" s="29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</row>
    <row r="250" spans="2:110" ht="15.75" hidden="1" customHeight="1" x14ac:dyDescent="0.25">
      <c r="B250" s="61"/>
      <c r="C250" s="70"/>
      <c r="D250" s="62" t="s">
        <v>3</v>
      </c>
      <c r="E250" s="65"/>
      <c r="F250" s="39" t="str">
        <f>IF(F249="","",IF(F249&gt;G249,2,IF(F249=G249,1,0)))</f>
        <v/>
      </c>
      <c r="G250" s="40" t="str">
        <f>IF(G249="","",IF(G249&gt;F249,2,IF(G249=F249,1,0)))</f>
        <v/>
      </c>
      <c r="H250" s="39" t="str">
        <f>IF(H249="","",IF(H249&gt;I249,2,IF(H249=I249,1,0)))</f>
        <v/>
      </c>
      <c r="I250" s="66" t="str">
        <f>IF(I249="","",IF(I249&gt;H249,2,IF(I249=H249,1,0)))</f>
        <v/>
      </c>
      <c r="J250" s="67" t="str">
        <f>IF(J249="","",IF(J249&gt;I249,2,IF(J249=I249,1,"")))</f>
        <v/>
      </c>
      <c r="K250" s="39" t="str">
        <f>IF(K249="","",IF(K249&gt;L249,2,IF(K249=L249,1,0)))</f>
        <v/>
      </c>
      <c r="L250" s="40" t="str">
        <f>IF(L249="","",IF(L249&gt;K249,2,IF(L249=K249,1,0)))</f>
        <v/>
      </c>
      <c r="M250" s="39" t="str">
        <f>IF(M249="","",IF(M249&gt;N249,2,IF(M249=N249,1,0)))</f>
        <v/>
      </c>
      <c r="N250" s="40" t="str">
        <f>IF(N249="","",IF(N249&gt;M249,2,IF(N249=M249,1,0)))</f>
        <v/>
      </c>
      <c r="O250" s="68" t="s">
        <v>3</v>
      </c>
      <c r="P250" s="62"/>
      <c r="Q250" s="74"/>
      <c r="R250" s="61"/>
      <c r="AA250" s="33"/>
      <c r="AB250" s="29"/>
      <c r="AC250" s="29"/>
      <c r="AD250" s="29"/>
      <c r="AE250" s="29"/>
      <c r="AF250" s="29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</row>
    <row r="251" spans="2:110" ht="15.75" hidden="1" customHeight="1" x14ac:dyDescent="0.25">
      <c r="B251" s="60">
        <f>IF(SUM(F252,H252,K252,M252)=0,0,SUM(F252,H252,K252,M252))</f>
        <v>0</v>
      </c>
      <c r="C251" s="69" t="s">
        <v>20</v>
      </c>
      <c r="D251" s="62" t="s">
        <v>21</v>
      </c>
      <c r="E251" s="62"/>
      <c r="F251" s="41"/>
      <c r="G251" s="42"/>
      <c r="H251" s="41"/>
      <c r="I251" s="71"/>
      <c r="J251" s="72"/>
      <c r="K251" s="41"/>
      <c r="L251" s="42"/>
      <c r="M251" s="41"/>
      <c r="N251" s="42"/>
      <c r="O251" s="68" t="s">
        <v>21</v>
      </c>
      <c r="P251" s="62"/>
      <c r="Q251" s="73" t="s">
        <v>20</v>
      </c>
      <c r="R251" s="60">
        <f>IF(SUM(N252,L252,I252,G252)=0,0,SUM(N252,L252,I252,G252))</f>
        <v>0</v>
      </c>
      <c r="AA251" s="33"/>
      <c r="AB251" s="29"/>
      <c r="AC251" s="29"/>
      <c r="AD251" s="29"/>
      <c r="AE251" s="29"/>
      <c r="AF251" s="29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</row>
    <row r="252" spans="2:110" ht="15.75" hidden="1" customHeight="1" thickBot="1" x14ac:dyDescent="0.3">
      <c r="B252" s="61"/>
      <c r="C252" s="70"/>
      <c r="D252" s="62" t="s">
        <v>3</v>
      </c>
      <c r="E252" s="62"/>
      <c r="F252" s="43" t="str">
        <f>IF(F251="","",IF(F251&gt;G251,2,IF(F251=G251,1,0)))</f>
        <v/>
      </c>
      <c r="G252" s="53" t="str">
        <f>IF(G251="","",IF(G251&gt;F251,2,IF(G251=F251,1,0)))</f>
        <v/>
      </c>
      <c r="H252" s="43" t="str">
        <f>IF(H251="","",IF(H251&gt;I251,2,IF(H251=I251,1,0)))</f>
        <v/>
      </c>
      <c r="I252" s="63" t="str">
        <f>IF(I251="","",IF(I251&gt;H251,2,IF(I251=H251,1,0)))</f>
        <v/>
      </c>
      <c r="J252" s="64" t="str">
        <f>IF(J251="","",IF(J251&gt;I251,2,IF(J251=I251,1,"")))</f>
        <v/>
      </c>
      <c r="K252" s="43" t="str">
        <f>IF(K251="","",IF(K251&gt;L251,2,IF(K251=L251,1,0)))</f>
        <v/>
      </c>
      <c r="L252" s="53" t="str">
        <f>IF(L251="","",IF(L251&gt;K251,2,IF(L251=K251,1,0)))</f>
        <v/>
      </c>
      <c r="M252" s="43" t="str">
        <f>IF(M251="","",IF(M251&gt;N251,2,IF(M251=N251,1,0)))</f>
        <v/>
      </c>
      <c r="N252" s="53" t="str">
        <f>IF(N251="","",IF(N251&gt;M251,2,IF(N251=M251,1,0)))</f>
        <v/>
      </c>
      <c r="O252" s="62" t="s">
        <v>3</v>
      </c>
      <c r="P252" s="62"/>
      <c r="Q252" s="74"/>
      <c r="R252" s="61"/>
      <c r="AA252" s="33"/>
      <c r="AB252" s="29"/>
      <c r="AC252" s="29"/>
      <c r="AD252" s="29"/>
      <c r="AE252" s="29"/>
      <c r="AF252" s="29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</row>
    <row r="253" spans="2:110" ht="15.75" hidden="1" customHeight="1" x14ac:dyDescent="0.25">
      <c r="B253" s="44"/>
      <c r="D253" s="52"/>
      <c r="E253" s="45">
        <f>IF(I243=K243,1,0)</f>
        <v>1</v>
      </c>
      <c r="F253" s="46">
        <f>IF(B247&gt;R247,1,0)</f>
        <v>0</v>
      </c>
      <c r="G253" s="46">
        <f>IF(B249&gt;R249,1,0)</f>
        <v>0</v>
      </c>
      <c r="H253" s="46">
        <f>IF(B251&gt;R251,1,0)</f>
        <v>0</v>
      </c>
      <c r="I253" s="46">
        <f>SUM(E253:H253)</f>
        <v>1</v>
      </c>
      <c r="J253" s="47"/>
      <c r="K253" s="46">
        <f>SUM(L253:O253)</f>
        <v>1</v>
      </c>
      <c r="L253" s="46">
        <f>IF(R251&gt;B251,1,0)</f>
        <v>0</v>
      </c>
      <c r="M253" s="46">
        <f>IF(R249&gt;B249,1,0)</f>
        <v>0</v>
      </c>
      <c r="N253" s="46">
        <f>IF(R247&gt;B247,1,0)</f>
        <v>0</v>
      </c>
      <c r="O253" s="48">
        <f>IF(K243=I243,1,0)</f>
        <v>1</v>
      </c>
      <c r="P253" s="49"/>
      <c r="R253" s="44"/>
      <c r="AA253" s="33"/>
      <c r="AB253" s="29"/>
      <c r="AC253" s="29"/>
      <c r="AD253" s="29"/>
      <c r="AE253" s="29"/>
      <c r="AF253" s="29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</row>
    <row r="254" spans="2:110" ht="15.75" hidden="1" customHeight="1" x14ac:dyDescent="0.25">
      <c r="C254" s="50" t="s">
        <v>26</v>
      </c>
      <c r="D254" s="115" t="s">
        <v>25</v>
      </c>
      <c r="E254" s="115"/>
      <c r="F254" s="115"/>
      <c r="G254" s="51"/>
      <c r="H254" s="116" t="s">
        <v>0</v>
      </c>
      <c r="I254" s="116"/>
      <c r="J254" s="117"/>
      <c r="K254" s="118"/>
      <c r="L254" s="118"/>
      <c r="M254" s="118"/>
      <c r="N254" s="2" t="s">
        <v>1</v>
      </c>
      <c r="O254" s="119"/>
      <c r="P254" s="119"/>
      <c r="Q254" s="119"/>
    </row>
    <row r="255" spans="2:110" ht="15.75" hidden="1" customHeight="1" x14ac:dyDescent="0.25"/>
    <row r="256" spans="2:110" ht="15.75" hidden="1" customHeight="1" x14ac:dyDescent="0.25">
      <c r="D256" s="105" t="s">
        <v>24</v>
      </c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</row>
    <row r="257" spans="2:109" ht="15.75" hidden="1" customHeight="1" x14ac:dyDescent="0.25">
      <c r="D257" s="107" t="s">
        <v>23</v>
      </c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09" ht="15.75" hidden="1" customHeight="1" x14ac:dyDescent="0.25">
      <c r="D258" s="105" t="s">
        <v>27</v>
      </c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</row>
    <row r="259" spans="2:109" ht="15.75" hidden="1" customHeight="1" x14ac:dyDescent="0.25"/>
    <row r="260" spans="2:109" ht="15.75" hidden="1" customHeight="1" x14ac:dyDescent="0.25">
      <c r="D260" s="108" t="s">
        <v>22</v>
      </c>
      <c r="E260" s="109"/>
      <c r="F260" s="109"/>
      <c r="G260" s="109"/>
      <c r="H260" s="109"/>
      <c r="I260" s="5">
        <v>4</v>
      </c>
      <c r="J260" s="59"/>
      <c r="K260" s="110" t="s">
        <v>13</v>
      </c>
      <c r="L260" s="110"/>
      <c r="M260" s="110"/>
      <c r="N260" s="5">
        <v>1</v>
      </c>
      <c r="O260" s="6"/>
      <c r="P260" s="7"/>
    </row>
    <row r="261" spans="2:109" ht="15.75" hidden="1" customHeight="1" thickBot="1" x14ac:dyDescent="0.3">
      <c r="B261" s="111"/>
      <c r="C261" s="112"/>
      <c r="D261" s="112"/>
      <c r="E261" s="112"/>
      <c r="F261" s="112"/>
      <c r="G261" s="113"/>
      <c r="H261" s="8">
        <f>IF(I271=0,0,IF(I271&gt;K271,3,IF(AND(I271=K271,I281=K281),1,I281)))</f>
        <v>0</v>
      </c>
      <c r="I261" s="114" t="s">
        <v>2</v>
      </c>
      <c r="J261" s="114"/>
      <c r="K261" s="114"/>
      <c r="L261" s="8">
        <f>IF(K271=0,0,IF(K271&gt;I271,3,IF(AND(K271=I271,K281=I281),1,K281)))</f>
        <v>0</v>
      </c>
      <c r="M261" s="111"/>
      <c r="N261" s="112"/>
      <c r="O261" s="112"/>
      <c r="P261" s="112"/>
      <c r="Q261" s="112"/>
      <c r="R261" s="113"/>
    </row>
    <row r="262" spans="2:109" ht="15.75" hidden="1" customHeight="1" thickBot="1" x14ac:dyDescent="0.3">
      <c r="B262" s="9" t="s">
        <v>4</v>
      </c>
      <c r="C262" s="10" t="s">
        <v>5</v>
      </c>
      <c r="D262" s="11" t="s">
        <v>6</v>
      </c>
      <c r="E262" s="11" t="s">
        <v>7</v>
      </c>
      <c r="F262" s="11" t="s">
        <v>8</v>
      </c>
      <c r="G262" s="11" t="s">
        <v>9</v>
      </c>
      <c r="H262" s="10" t="s">
        <v>3</v>
      </c>
      <c r="I262" s="12"/>
      <c r="J262" s="12"/>
      <c r="K262" s="12"/>
      <c r="L262" s="13"/>
      <c r="M262" s="11" t="s">
        <v>9</v>
      </c>
      <c r="N262" s="11" t="s">
        <v>8</v>
      </c>
      <c r="O262" s="11" t="s">
        <v>7</v>
      </c>
      <c r="P262" s="11" t="s">
        <v>6</v>
      </c>
      <c r="Q262" s="13" t="s">
        <v>5</v>
      </c>
      <c r="R262" s="14" t="s">
        <v>4</v>
      </c>
    </row>
    <row r="263" spans="2:109" ht="15.75" hidden="1" customHeight="1" x14ac:dyDescent="0.25">
      <c r="B263" s="102">
        <v>1</v>
      </c>
      <c r="C263" s="103"/>
      <c r="D263" s="15"/>
      <c r="E263" s="15"/>
      <c r="F263" s="15"/>
      <c r="G263" s="15"/>
      <c r="H263" s="16">
        <f>IF(SUM(D263:G263)=0,0,SUM(D263:G263))</f>
        <v>0</v>
      </c>
      <c r="I263" s="17">
        <f>IF(SUM(D264:H264)=0,0,SUM(D264:H264))</f>
        <v>0</v>
      </c>
      <c r="J263" s="18" t="s">
        <v>11</v>
      </c>
      <c r="K263" s="19">
        <f>IF(SUM(M264:P264)=0,0,SUM(M264:P264))</f>
        <v>0</v>
      </c>
      <c r="L263" s="16">
        <f>IF(SUM(M263:P263)=0,0,SUM(M263:P263))</f>
        <v>0</v>
      </c>
      <c r="M263" s="15"/>
      <c r="N263" s="15"/>
      <c r="O263" s="15"/>
      <c r="P263" s="15"/>
      <c r="Q263" s="103"/>
      <c r="R263" s="102">
        <v>2</v>
      </c>
    </row>
    <row r="264" spans="2:109" ht="15.75" hidden="1" customHeight="1" x14ac:dyDescent="0.25">
      <c r="B264" s="99"/>
      <c r="C264" s="104"/>
      <c r="D264" s="20" t="str">
        <f>IF(D263=0,"",IF(D263&gt;P263,2,IF(D263=P263,1,0)))</f>
        <v/>
      </c>
      <c r="E264" s="20" t="str">
        <f>IF(E263=0,"",IF(E263&gt;O263,2,IF(E263=O263,1,0)))</f>
        <v/>
      </c>
      <c r="F264" s="20" t="str">
        <f>IF(F263=0,"",IF(F263&gt;N263,2,IF(F263=N263,1,0)))</f>
        <v/>
      </c>
      <c r="G264" s="20" t="str">
        <f>IF(G263=0,"",IF(G263&gt;M263,2,IF(G263=M263,1,0)))</f>
        <v/>
      </c>
      <c r="H264" s="56"/>
      <c r="I264" s="21"/>
      <c r="J264" s="22"/>
      <c r="K264" s="23"/>
      <c r="L264" s="56"/>
      <c r="M264" s="20" t="str">
        <f>IF(M263=0,"",IF(M263&gt;G263,2,IF(M263=G263,1,0)))</f>
        <v/>
      </c>
      <c r="N264" s="20" t="str">
        <f>IF(N263=0,"",IF(N263&gt;F263,2,IF(N263=F263,1,0)))</f>
        <v/>
      </c>
      <c r="O264" s="20" t="str">
        <f>IF(O263=0,"",IF(O263&gt;E263,2,IF(E263=O263,1,0)))</f>
        <v/>
      </c>
      <c r="P264" s="20" t="str">
        <f>IF(P263=0,"",IF(P263&gt;D263,2,IF(P263=D263,1,0)))</f>
        <v/>
      </c>
      <c r="Q264" s="104"/>
      <c r="R264" s="99"/>
    </row>
    <row r="265" spans="2:109" ht="15.75" hidden="1" customHeight="1" x14ac:dyDescent="0.25">
      <c r="B265" s="98">
        <f>B263+2</f>
        <v>3</v>
      </c>
      <c r="C265" s="100"/>
      <c r="D265" s="24"/>
      <c r="E265" s="24"/>
      <c r="F265" s="24"/>
      <c r="G265" s="24"/>
      <c r="H265" s="55">
        <f>IF(SUM(D265:G265)=0,0,SUM(D265:G265))</f>
        <v>0</v>
      </c>
      <c r="I265" s="25">
        <f>IF(SUM(D266:H266)=0,0,SUM(D266:H266))</f>
        <v>0</v>
      </c>
      <c r="J265" s="26" t="s">
        <v>11</v>
      </c>
      <c r="K265" s="27">
        <f>IF(SUM(M266:P266)=0,0,SUM(M266:P266))</f>
        <v>0</v>
      </c>
      <c r="L265" s="55">
        <f>IF(SUM(M265:P265)=0,0,SUM(M265:P265))</f>
        <v>0</v>
      </c>
      <c r="M265" s="24"/>
      <c r="N265" s="24"/>
      <c r="O265" s="24"/>
      <c r="P265" s="24"/>
      <c r="Q265" s="100"/>
      <c r="R265" s="98">
        <f>R263+2</f>
        <v>4</v>
      </c>
    </row>
    <row r="266" spans="2:109" ht="15.75" hidden="1" customHeight="1" x14ac:dyDescent="0.25">
      <c r="B266" s="99"/>
      <c r="C266" s="101"/>
      <c r="D266" s="28" t="str">
        <f>IF(D265=0,"",IF(D265&gt;P265,2,IF(D265=P265,1,0)))</f>
        <v/>
      </c>
      <c r="E266" s="28" t="str">
        <f>IF(E265=0,"",IF(E265&gt;O265,2,IF(E265=O265,1,0)))</f>
        <v/>
      </c>
      <c r="F266" s="28" t="str">
        <f>IF(F265=0,"",IF(F265&gt;N265,2,IF(F265=N265,1,0)))</f>
        <v/>
      </c>
      <c r="G266" s="28" t="str">
        <f>IF(G265=0,"",IF(G265&gt;M265,2,IF(G265=M265,1,0)))</f>
        <v/>
      </c>
      <c r="H266" s="56"/>
      <c r="I266" s="21"/>
      <c r="J266" s="22"/>
      <c r="K266" s="23"/>
      <c r="L266" s="56"/>
      <c r="M266" s="28" t="str">
        <f>IF(M265=0,"",IF(M265&gt;G265,2,IF(M265=G265,1,0)))</f>
        <v/>
      </c>
      <c r="N266" s="28" t="str">
        <f>IF(N265=0,"",IF(N265&gt;F265,2,IF(N265=F265,1,0)))</f>
        <v/>
      </c>
      <c r="O266" s="28" t="str">
        <f>IF(O265=0,"",IF(O265&gt;E265,2,IF(E265=O265,1,0)))</f>
        <v/>
      </c>
      <c r="P266" s="28" t="str">
        <f>IF(P265=0,"",IF(P265&gt;D265,2,IF(P265=D265,1,0)))</f>
        <v/>
      </c>
      <c r="Q266" s="101"/>
      <c r="R266" s="99"/>
    </row>
    <row r="267" spans="2:109" ht="15.75" hidden="1" customHeight="1" x14ac:dyDescent="0.25">
      <c r="B267" s="98">
        <f>B265+2</f>
        <v>5</v>
      </c>
      <c r="C267" s="100"/>
      <c r="D267" s="24"/>
      <c r="E267" s="24"/>
      <c r="F267" s="24"/>
      <c r="G267" s="24"/>
      <c r="H267" s="55">
        <f>IF(SUM(D267:G267)=0,0,SUM(D267:G267))</f>
        <v>0</v>
      </c>
      <c r="I267" s="25">
        <f>IF(SUM(D268:H268)=0,0,SUM(D268:H268))</f>
        <v>0</v>
      </c>
      <c r="J267" s="26" t="s">
        <v>11</v>
      </c>
      <c r="K267" s="27">
        <f>IF(SUM(M268:P268)=0,0,SUM(M268:P268))</f>
        <v>0</v>
      </c>
      <c r="L267" s="55">
        <f>IF(SUM(M267:P267)=0,0,SUM(M267:P267))</f>
        <v>0</v>
      </c>
      <c r="M267" s="24"/>
      <c r="N267" s="24"/>
      <c r="O267" s="24"/>
      <c r="P267" s="24"/>
      <c r="Q267" s="100"/>
      <c r="R267" s="98">
        <f>R265+2</f>
        <v>6</v>
      </c>
    </row>
    <row r="268" spans="2:109" ht="15.75" hidden="1" customHeight="1" x14ac:dyDescent="0.25">
      <c r="B268" s="99"/>
      <c r="C268" s="101"/>
      <c r="D268" s="28" t="str">
        <f>IF(D267=0,"",IF(D267&gt;P267,2,IF(D267=P267,1,0)))</f>
        <v/>
      </c>
      <c r="E268" s="28" t="str">
        <f>IF(E267=0,"",IF(E267&gt;O267,2,IF(E267=O267,1,0)))</f>
        <v/>
      </c>
      <c r="F268" s="28" t="str">
        <f>IF(F267=0,"",IF(F267&gt;N267,2,IF(F267=N267,1,0)))</f>
        <v/>
      </c>
      <c r="G268" s="28" t="str">
        <f>IF(G267=0,"",IF(G267&gt;M267,2,IF(G267=M267,1,0)))</f>
        <v/>
      </c>
      <c r="H268" s="56"/>
      <c r="I268" s="21"/>
      <c r="J268" s="22"/>
      <c r="K268" s="23"/>
      <c r="L268" s="56"/>
      <c r="M268" s="28" t="str">
        <f>IF(M267=0,"",IF(M267&gt;G267,2,IF(M267=G267,1,0)))</f>
        <v/>
      </c>
      <c r="N268" s="28" t="str">
        <f>IF(N267=0,"",IF(N267&gt;F267,2,IF(N267=F267,1,0)))</f>
        <v/>
      </c>
      <c r="O268" s="28" t="str">
        <f>IF(O267=0,"",IF(O267&gt;E267,2,IF(E267=O267,1,0)))</f>
        <v/>
      </c>
      <c r="P268" s="28" t="str">
        <f>IF(P267=0,"",IF(P267&gt;D267,2,IF(P267=D267,1,0)))</f>
        <v/>
      </c>
      <c r="Q268" s="101"/>
      <c r="R268" s="99"/>
    </row>
    <row r="269" spans="2:109" ht="15.75" hidden="1" customHeight="1" x14ac:dyDescent="0.25">
      <c r="B269" s="98">
        <f>B267+2</f>
        <v>7</v>
      </c>
      <c r="C269" s="100"/>
      <c r="D269" s="15"/>
      <c r="E269" s="15"/>
      <c r="F269" s="15"/>
      <c r="G269" s="15"/>
      <c r="H269" s="55">
        <f>IF(SUM(D269:G269)=0,0,SUM(D269:G269))</f>
        <v>0</v>
      </c>
      <c r="I269" s="25">
        <f>IF(SUM(D270:H270)=0,0,SUM(D270:H270))</f>
        <v>0</v>
      </c>
      <c r="J269" s="26" t="s">
        <v>11</v>
      </c>
      <c r="K269" s="27">
        <f>IF(SUM(M270:P270)=0,0,SUM(M270:P270))</f>
        <v>0</v>
      </c>
      <c r="L269" s="55">
        <f>IF(SUM(M269:P269)=0,0,SUM(M269:P269))</f>
        <v>0</v>
      </c>
      <c r="M269" s="15"/>
      <c r="N269" s="15"/>
      <c r="O269" s="15"/>
      <c r="P269" s="15"/>
      <c r="Q269" s="100"/>
      <c r="R269" s="98">
        <f>R267+2</f>
        <v>8</v>
      </c>
    </row>
    <row r="270" spans="2:109" ht="15.75" hidden="1" customHeight="1" x14ac:dyDescent="0.25">
      <c r="B270" s="99"/>
      <c r="C270" s="101"/>
      <c r="D270" s="28" t="str">
        <f>IF(D269=0,"",IF(D269&gt;P269,2,IF(D269=P269,1,0)))</f>
        <v/>
      </c>
      <c r="E270" s="28" t="str">
        <f>IF(E269=0,"",IF(E269&gt;O269,2,IF(E269=O269,1,0)))</f>
        <v/>
      </c>
      <c r="F270" s="28" t="str">
        <f>IF(F269=0,"",IF(F269&gt;N269,2,IF(F269=N269,1,0)))</f>
        <v/>
      </c>
      <c r="G270" s="28" t="str">
        <f>IF(G269=0,"",IF(G269&gt;M269,2,IF(G269=M269,1,0)))</f>
        <v/>
      </c>
      <c r="H270" s="56"/>
      <c r="I270" s="21"/>
      <c r="J270" s="22"/>
      <c r="K270" s="23"/>
      <c r="L270" s="56"/>
      <c r="M270" s="28" t="str">
        <f>IF(M269=0,"",IF(M269&gt;G269,2,IF(M269=G269,1,0)))</f>
        <v/>
      </c>
      <c r="N270" s="28" t="str">
        <f>IF(N269=0,"",IF(N269&gt;F269,2,IF(N269=F269,1,0)))</f>
        <v/>
      </c>
      <c r="O270" s="28" t="str">
        <f>IF(O269=0,"",IF(O269&gt;E269,2,IF(O269=E269,1,0)))</f>
        <v/>
      </c>
      <c r="P270" s="28" t="str">
        <f>IF(P269=0,"",IF(P269&gt;D269,2,IF(P269=D269,1,0)))</f>
        <v/>
      </c>
      <c r="Q270" s="101"/>
      <c r="R270" s="99"/>
      <c r="AB270" s="29"/>
      <c r="AC270" s="29"/>
      <c r="AD270" s="29"/>
      <c r="AE270" s="29"/>
      <c r="AH270" s="30"/>
      <c r="AI270" s="30"/>
      <c r="AJ270" s="30"/>
      <c r="AK270" s="30"/>
      <c r="AN270" s="30"/>
      <c r="AO270" s="30"/>
      <c r="AP270" s="30"/>
      <c r="AQ270" s="30"/>
      <c r="AT270" s="30"/>
      <c r="AU270" s="30"/>
      <c r="AV270" s="30"/>
      <c r="AW270" s="30"/>
      <c r="AZ270" s="30"/>
      <c r="BA270" s="30"/>
      <c r="BB270" s="30"/>
      <c r="BC270" s="30"/>
      <c r="BF270" s="30"/>
      <c r="BG270" s="30"/>
      <c r="BH270" s="30"/>
      <c r="BI270" s="30"/>
      <c r="BL270" s="30"/>
      <c r="BM270" s="30"/>
      <c r="BN270" s="30"/>
      <c r="BO270" s="30"/>
      <c r="BR270" s="30"/>
      <c r="BS270" s="30"/>
      <c r="BT270" s="30"/>
      <c r="BU270" s="30"/>
      <c r="BX270" s="30"/>
      <c r="BY270" s="30"/>
      <c r="BZ270" s="30"/>
      <c r="CA270" s="30"/>
      <c r="CD270" s="30"/>
      <c r="CE270" s="30"/>
      <c r="CF270" s="30"/>
      <c r="CG270" s="30"/>
      <c r="CJ270" s="30"/>
      <c r="CK270" s="30"/>
      <c r="CL270" s="30"/>
      <c r="CM270" s="30"/>
      <c r="CP270" s="30"/>
      <c r="CQ270" s="30"/>
      <c r="CR270" s="30"/>
      <c r="CS270" s="30"/>
      <c r="CV270" s="30"/>
      <c r="CW270" s="30"/>
      <c r="CX270" s="30"/>
      <c r="CY270" s="30"/>
      <c r="DB270" s="30"/>
      <c r="DC270" s="30"/>
      <c r="DD270" s="30"/>
      <c r="DE270" s="30"/>
    </row>
    <row r="271" spans="2:109" ht="15.75" hidden="1" customHeight="1" x14ac:dyDescent="0.25">
      <c r="B271" s="31"/>
      <c r="C271" s="86" t="str">
        <f>IF(AND(H271=0,L271=0),"",IF(OR(I271&gt;K271,K271&gt;I271),"kein Stechen erforderlich","Stechen"))</f>
        <v/>
      </c>
      <c r="D271" s="87"/>
      <c r="E271" s="88"/>
      <c r="F271" s="89" t="s">
        <v>10</v>
      </c>
      <c r="G271" s="90"/>
      <c r="H271" s="31">
        <f>IF(SUM(H263:H270)=0,0,SUM(H263:H270))</f>
        <v>0</v>
      </c>
      <c r="I271" s="57">
        <f>IF(SUM(I263:I270)=0,0,SUM(I263:I270))</f>
        <v>0</v>
      </c>
      <c r="J271" s="32" t="s">
        <v>11</v>
      </c>
      <c r="K271" s="58">
        <f>IF(SUM(K263:K270)=0,0,SUM(K263:K270))</f>
        <v>0</v>
      </c>
      <c r="L271" s="31">
        <f>IF(SUM(L263:L270)=0,0,SUM(L263:L270))</f>
        <v>0</v>
      </c>
      <c r="M271" s="89" t="s">
        <v>10</v>
      </c>
      <c r="N271" s="90"/>
      <c r="O271" s="91" t="str">
        <f>C271</f>
        <v/>
      </c>
      <c r="P271" s="92"/>
      <c r="Q271" s="93"/>
      <c r="R271" s="31"/>
      <c r="AA271" s="33"/>
      <c r="AB271" s="29"/>
      <c r="AC271" s="29"/>
      <c r="AD271" s="29"/>
      <c r="AE271" s="29"/>
      <c r="AG271" s="30"/>
      <c r="AH271" s="30"/>
      <c r="AI271" s="30"/>
      <c r="AJ271" s="30"/>
      <c r="AK271" s="30"/>
      <c r="AM271" s="30"/>
      <c r="AN271" s="30"/>
      <c r="AO271" s="30"/>
      <c r="AP271" s="30"/>
      <c r="AQ271" s="30"/>
      <c r="AS271" s="30"/>
      <c r="AT271" s="30"/>
      <c r="AU271" s="30"/>
      <c r="AV271" s="30"/>
      <c r="AW271" s="30"/>
      <c r="AY271" s="30"/>
      <c r="AZ271" s="30"/>
      <c r="BA271" s="30"/>
      <c r="BB271" s="30"/>
      <c r="BC271" s="30"/>
      <c r="BE271" s="30"/>
      <c r="BF271" s="30"/>
      <c r="BG271" s="30"/>
      <c r="BH271" s="30"/>
      <c r="BI271" s="30"/>
      <c r="BK271" s="30"/>
      <c r="BL271" s="30"/>
      <c r="BM271" s="30"/>
      <c r="BN271" s="30"/>
      <c r="BO271" s="30"/>
      <c r="BQ271" s="30"/>
      <c r="BR271" s="30"/>
      <c r="BS271" s="30"/>
      <c r="BT271" s="30"/>
      <c r="BU271" s="30"/>
      <c r="BW271" s="30"/>
      <c r="BX271" s="30"/>
      <c r="BY271" s="30"/>
      <c r="BZ271" s="30"/>
      <c r="CA271" s="30"/>
      <c r="CC271" s="30"/>
      <c r="CD271" s="30"/>
      <c r="CE271" s="30"/>
      <c r="CF271" s="30"/>
      <c r="CG271" s="30"/>
      <c r="CI271" s="30"/>
      <c r="CJ271" s="30"/>
      <c r="CK271" s="30"/>
      <c r="CL271" s="30"/>
      <c r="CM271" s="30"/>
      <c r="CO271" s="30"/>
      <c r="CP271" s="30"/>
      <c r="CQ271" s="30"/>
      <c r="CR271" s="30"/>
      <c r="CS271" s="30"/>
      <c r="CU271" s="30"/>
      <c r="CV271" s="30"/>
      <c r="CW271" s="30"/>
      <c r="CX271" s="30"/>
      <c r="CY271" s="30"/>
      <c r="DA271" s="30"/>
      <c r="DB271" s="30"/>
      <c r="DC271" s="30"/>
      <c r="DD271" s="30"/>
      <c r="DE271" s="30"/>
    </row>
    <row r="272" spans="2:109" ht="15.75" hidden="1" customHeight="1" thickBot="1" x14ac:dyDescent="0.3"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AA272" s="33"/>
      <c r="AB272" s="29"/>
      <c r="AC272" s="29"/>
      <c r="AD272" s="29"/>
      <c r="AE272" s="29"/>
      <c r="AG272" s="30"/>
      <c r="AH272" s="30"/>
      <c r="AI272" s="30"/>
      <c r="AJ272" s="30"/>
      <c r="AK272" s="30"/>
      <c r="AM272" s="30"/>
      <c r="AN272" s="30"/>
      <c r="AO272" s="30"/>
      <c r="AP272" s="30"/>
      <c r="AQ272" s="30"/>
      <c r="AS272" s="30"/>
      <c r="AT272" s="30"/>
      <c r="AU272" s="30"/>
      <c r="AV272" s="30"/>
      <c r="AW272" s="30"/>
      <c r="AY272" s="30"/>
      <c r="AZ272" s="30"/>
      <c r="BA272" s="30"/>
      <c r="BB272" s="30"/>
      <c r="BC272" s="30"/>
      <c r="BE272" s="30"/>
      <c r="BF272" s="30"/>
      <c r="BG272" s="30"/>
      <c r="BH272" s="30"/>
      <c r="BI272" s="30"/>
      <c r="BK272" s="30"/>
      <c r="BL272" s="30"/>
      <c r="BM272" s="30"/>
      <c r="BN272" s="30"/>
      <c r="BO272" s="30"/>
      <c r="BQ272" s="30"/>
      <c r="BR272" s="30"/>
      <c r="BS272" s="30"/>
      <c r="BT272" s="30"/>
      <c r="BU272" s="30"/>
      <c r="BW272" s="30"/>
      <c r="BX272" s="30"/>
      <c r="BY272" s="30"/>
      <c r="BZ272" s="30"/>
      <c r="CA272" s="30"/>
      <c r="CC272" s="30"/>
      <c r="CD272" s="30"/>
      <c r="CE272" s="30"/>
      <c r="CF272" s="30"/>
      <c r="CG272" s="30"/>
      <c r="CI272" s="30"/>
      <c r="CJ272" s="30"/>
      <c r="CK272" s="30"/>
      <c r="CL272" s="30"/>
      <c r="CM272" s="30"/>
      <c r="CO272" s="30"/>
      <c r="CP272" s="30"/>
      <c r="CQ272" s="30"/>
      <c r="CR272" s="30"/>
      <c r="CS272" s="30"/>
      <c r="CU272" s="30"/>
      <c r="CV272" s="30"/>
      <c r="CW272" s="30"/>
      <c r="CX272" s="30"/>
      <c r="CY272" s="30"/>
      <c r="DA272" s="30"/>
      <c r="DB272" s="30"/>
      <c r="DC272" s="30"/>
      <c r="DD272" s="30"/>
      <c r="DE272" s="30"/>
    </row>
    <row r="273" spans="2:110" ht="15.75" hidden="1" customHeight="1" thickBot="1" x14ac:dyDescent="0.3">
      <c r="C273" s="94" t="str">
        <f>IF(C271="Stechen",B261,"")</f>
        <v/>
      </c>
      <c r="D273" s="79"/>
      <c r="E273" s="79"/>
      <c r="F273" s="95" t="s">
        <v>14</v>
      </c>
      <c r="G273" s="96"/>
      <c r="H273" s="95" t="s">
        <v>15</v>
      </c>
      <c r="I273" s="97"/>
      <c r="J273" s="96"/>
      <c r="K273" s="95" t="s">
        <v>17</v>
      </c>
      <c r="L273" s="96"/>
      <c r="M273" s="95" t="s">
        <v>16</v>
      </c>
      <c r="N273" s="96"/>
      <c r="O273" s="79" t="str">
        <f>IF(O271="Stechen",M261,"")</f>
        <v/>
      </c>
      <c r="P273" s="79"/>
      <c r="Q273" s="80"/>
      <c r="AA273" s="33"/>
      <c r="AB273" s="29"/>
      <c r="AC273" s="29"/>
      <c r="AD273" s="29"/>
      <c r="AE273" s="29"/>
      <c r="AG273" s="30"/>
      <c r="AH273" s="30"/>
      <c r="AI273" s="30"/>
      <c r="AJ273" s="30"/>
      <c r="AK273" s="30"/>
      <c r="AM273" s="30"/>
      <c r="AN273" s="30"/>
      <c r="AO273" s="30"/>
      <c r="AP273" s="30"/>
      <c r="AQ273" s="30"/>
      <c r="AS273" s="30"/>
      <c r="AT273" s="30"/>
      <c r="AU273" s="30"/>
      <c r="AV273" s="30"/>
      <c r="AW273" s="30"/>
      <c r="AY273" s="30"/>
      <c r="AZ273" s="30"/>
      <c r="BA273" s="30"/>
      <c r="BB273" s="30"/>
      <c r="BC273" s="30"/>
      <c r="BE273" s="30"/>
      <c r="BF273" s="30"/>
      <c r="BG273" s="30"/>
      <c r="BH273" s="30"/>
      <c r="BI273" s="30"/>
      <c r="BK273" s="30"/>
      <c r="BL273" s="30"/>
      <c r="BM273" s="30"/>
      <c r="BN273" s="30"/>
      <c r="BO273" s="30"/>
      <c r="BQ273" s="30"/>
      <c r="BR273" s="30"/>
      <c r="BS273" s="30"/>
      <c r="BT273" s="30"/>
      <c r="BU273" s="30"/>
      <c r="BW273" s="30"/>
      <c r="BX273" s="30"/>
      <c r="BY273" s="30"/>
      <c r="BZ273" s="30"/>
      <c r="CA273" s="30"/>
      <c r="CC273" s="30"/>
      <c r="CD273" s="30"/>
      <c r="CE273" s="30"/>
      <c r="CF273" s="30"/>
      <c r="CG273" s="30"/>
      <c r="CI273" s="30"/>
      <c r="CJ273" s="30"/>
      <c r="CK273" s="30"/>
      <c r="CL273" s="30"/>
      <c r="CM273" s="30"/>
      <c r="CO273" s="30"/>
      <c r="CP273" s="30"/>
      <c r="CQ273" s="30"/>
      <c r="CR273" s="30"/>
      <c r="CS273" s="30"/>
      <c r="CU273" s="30"/>
      <c r="CV273" s="30"/>
      <c r="CW273" s="30"/>
      <c r="CX273" s="30"/>
      <c r="CY273" s="30"/>
      <c r="DA273" s="30"/>
      <c r="DB273" s="30"/>
      <c r="DC273" s="30"/>
      <c r="DD273" s="30"/>
      <c r="DE273" s="30"/>
    </row>
    <row r="274" spans="2:110" ht="15.75" hidden="1" customHeight="1" x14ac:dyDescent="0.25">
      <c r="B274" s="81" t="s">
        <v>3</v>
      </c>
      <c r="C274" s="81"/>
      <c r="D274" s="82" t="s">
        <v>12</v>
      </c>
      <c r="E274" s="82"/>
      <c r="F274" s="34">
        <v>1</v>
      </c>
      <c r="G274" s="35">
        <v>2</v>
      </c>
      <c r="H274" s="34">
        <v>3</v>
      </c>
      <c r="I274" s="83">
        <v>4</v>
      </c>
      <c r="J274" s="84"/>
      <c r="K274" s="34">
        <v>5</v>
      </c>
      <c r="L274" s="35">
        <v>6</v>
      </c>
      <c r="M274" s="34">
        <v>7</v>
      </c>
      <c r="N274" s="35">
        <v>8</v>
      </c>
      <c r="O274" s="82" t="s">
        <v>12</v>
      </c>
      <c r="P274" s="82"/>
      <c r="Q274" s="85" t="s">
        <v>3</v>
      </c>
      <c r="R274" s="85"/>
      <c r="AA274" s="33"/>
      <c r="AB274" s="29"/>
      <c r="AC274" s="29"/>
      <c r="AD274" s="29"/>
      <c r="AE274" s="29"/>
      <c r="AG274" s="30"/>
      <c r="AH274" s="30"/>
      <c r="AI274" s="30"/>
      <c r="AJ274" s="30"/>
      <c r="AK274" s="30"/>
      <c r="AM274" s="30"/>
      <c r="AN274" s="30"/>
      <c r="AO274" s="30"/>
      <c r="AP274" s="30"/>
      <c r="AQ274" s="30"/>
      <c r="AS274" s="30"/>
      <c r="AT274" s="30"/>
      <c r="AU274" s="30"/>
      <c r="AV274" s="30"/>
      <c r="AW274" s="30"/>
      <c r="AY274" s="30"/>
      <c r="AZ274" s="30"/>
      <c r="BA274" s="30"/>
      <c r="BB274" s="30"/>
      <c r="BC274" s="30"/>
      <c r="BE274" s="30"/>
      <c r="BF274" s="30"/>
      <c r="BG274" s="30"/>
      <c r="BH274" s="30"/>
      <c r="BI274" s="30"/>
      <c r="BK274" s="30"/>
      <c r="BL274" s="30"/>
      <c r="BM274" s="30"/>
      <c r="BN274" s="30"/>
      <c r="BO274" s="30"/>
      <c r="BQ274" s="30"/>
      <c r="BR274" s="30"/>
      <c r="BS274" s="30"/>
      <c r="BT274" s="30"/>
      <c r="BU274" s="30"/>
      <c r="BW274" s="30"/>
      <c r="BX274" s="30"/>
      <c r="BY274" s="30"/>
      <c r="BZ274" s="30"/>
      <c r="CA274" s="30"/>
      <c r="CC274" s="30"/>
      <c r="CD274" s="30"/>
      <c r="CE274" s="30"/>
      <c r="CF274" s="30"/>
      <c r="CG274" s="30"/>
      <c r="CI274" s="30"/>
      <c r="CJ274" s="30"/>
      <c r="CK274" s="30"/>
      <c r="CL274" s="30"/>
      <c r="CM274" s="30"/>
      <c r="CO274" s="30"/>
      <c r="CP274" s="30"/>
      <c r="CQ274" s="30"/>
      <c r="CR274" s="30"/>
      <c r="CS274" s="30"/>
      <c r="CU274" s="30"/>
      <c r="CV274" s="30"/>
      <c r="CW274" s="30"/>
      <c r="CX274" s="30"/>
      <c r="CY274" s="30"/>
      <c r="DA274" s="30"/>
      <c r="DB274" s="30"/>
      <c r="DC274" s="30"/>
      <c r="DD274" s="30"/>
      <c r="DE274" s="30"/>
    </row>
    <row r="275" spans="2:110" ht="15.75" hidden="1" customHeight="1" x14ac:dyDescent="0.25">
      <c r="B275" s="60">
        <f>IF(SUM(F276,H276,K276,M276)=0,0,SUM(F276,H276,K276,M276))</f>
        <v>0</v>
      </c>
      <c r="C275" s="69" t="s">
        <v>18</v>
      </c>
      <c r="D275" s="62" t="s">
        <v>21</v>
      </c>
      <c r="E275" s="62"/>
      <c r="F275" s="36"/>
      <c r="G275" s="54"/>
      <c r="H275" s="36"/>
      <c r="I275" s="77"/>
      <c r="J275" s="78"/>
      <c r="K275" s="36"/>
      <c r="L275" s="54"/>
      <c r="M275" s="36"/>
      <c r="N275" s="54"/>
      <c r="O275" s="68" t="s">
        <v>21</v>
      </c>
      <c r="P275" s="62"/>
      <c r="Q275" s="73" t="s">
        <v>18</v>
      </c>
      <c r="R275" s="60">
        <f>IF(SUM(N276,L276,I276,G276)=0,0,SUM(N276,L276,I276,G276))</f>
        <v>0</v>
      </c>
      <c r="AA275" s="33"/>
      <c r="AB275" s="29"/>
      <c r="AC275" s="29"/>
      <c r="AD275" s="29"/>
      <c r="AE275" s="29"/>
      <c r="AF275" s="29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</row>
    <row r="276" spans="2:110" ht="15.75" hidden="1" customHeight="1" x14ac:dyDescent="0.25">
      <c r="B276" s="61"/>
      <c r="C276" s="70"/>
      <c r="D276" s="62" t="s">
        <v>3</v>
      </c>
      <c r="E276" s="65"/>
      <c r="F276" s="37" t="str">
        <f>IF(F275="","",IF(F275&gt;G275,2,IF(F275=G275,1,0)))</f>
        <v/>
      </c>
      <c r="G276" s="38" t="str">
        <f>IF(G275="","",IF(G275&gt;F275,2,IF(G275=F275,1,0)))</f>
        <v/>
      </c>
      <c r="H276" s="37" t="str">
        <f>IF(H275="","",IF(H275&gt;I275,2,IF(H275=I275,1,0)))</f>
        <v/>
      </c>
      <c r="I276" s="75" t="str">
        <f>IF(I275="","",IF(I275&gt;H275,2,IF(I275=H275,1,0)))</f>
        <v/>
      </c>
      <c r="J276" s="76" t="str">
        <f>IF(J275="","",IF(J275&gt;I275,2,IF(J275=I275,1,"")))</f>
        <v/>
      </c>
      <c r="K276" s="37" t="str">
        <f>IF(K275="","",IF(K275&gt;L275,2,IF(K275=L275,1,0)))</f>
        <v/>
      </c>
      <c r="L276" s="38" t="str">
        <f>IF(L275="","",IF(L275&gt;K275,2,IF(L275=K275,1,0)))</f>
        <v/>
      </c>
      <c r="M276" s="37" t="str">
        <f>IF(M275="","",IF(M275&gt;N275,2,IF(M275=N275,1,0)))</f>
        <v/>
      </c>
      <c r="N276" s="38" t="str">
        <f>IF(N275="","",IF(N275&gt;M275,2,IF(N275=M275,1,0)))</f>
        <v/>
      </c>
      <c r="O276" s="68" t="s">
        <v>3</v>
      </c>
      <c r="P276" s="62"/>
      <c r="Q276" s="74"/>
      <c r="R276" s="61"/>
      <c r="AA276" s="33"/>
      <c r="AB276" s="29"/>
      <c r="AC276" s="29"/>
      <c r="AD276" s="29"/>
      <c r="AE276" s="29"/>
      <c r="AF276" s="29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</row>
    <row r="277" spans="2:110" ht="15.75" hidden="1" customHeight="1" x14ac:dyDescent="0.25">
      <c r="B277" s="60">
        <f>IF(SUM(F278,H278,K278,M278)=0,0,SUM(F278,H278,K278,M278))</f>
        <v>0</v>
      </c>
      <c r="C277" s="69" t="s">
        <v>19</v>
      </c>
      <c r="D277" s="62" t="s">
        <v>21</v>
      </c>
      <c r="E277" s="62"/>
      <c r="F277" s="36"/>
      <c r="G277" s="54"/>
      <c r="H277" s="36"/>
      <c r="I277" s="77"/>
      <c r="J277" s="78"/>
      <c r="K277" s="36"/>
      <c r="L277" s="54"/>
      <c r="M277" s="36"/>
      <c r="N277" s="54"/>
      <c r="O277" s="68" t="s">
        <v>21</v>
      </c>
      <c r="P277" s="62"/>
      <c r="Q277" s="73" t="s">
        <v>19</v>
      </c>
      <c r="R277" s="60">
        <f>IF(SUM(N278,L278,I278,G278)=0,0,SUM(N278,L278,I278,G278))</f>
        <v>0</v>
      </c>
      <c r="AA277" s="33"/>
      <c r="AB277" s="29"/>
      <c r="AC277" s="29"/>
      <c r="AD277" s="29"/>
      <c r="AE277" s="29"/>
      <c r="AF277" s="29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/>
      <c r="DB277" s="30"/>
      <c r="DC277" s="30"/>
      <c r="DD277" s="30"/>
      <c r="DE277" s="30"/>
      <c r="DF277" s="30"/>
    </row>
    <row r="278" spans="2:110" ht="15.75" hidden="1" customHeight="1" x14ac:dyDescent="0.25">
      <c r="B278" s="61"/>
      <c r="C278" s="70"/>
      <c r="D278" s="62" t="s">
        <v>3</v>
      </c>
      <c r="E278" s="65"/>
      <c r="F278" s="39" t="str">
        <f>IF(F277="","",IF(F277&gt;G277,2,IF(F277=G277,1,0)))</f>
        <v/>
      </c>
      <c r="G278" s="40" t="str">
        <f>IF(G277="","",IF(G277&gt;F277,2,IF(G277=F277,1,0)))</f>
        <v/>
      </c>
      <c r="H278" s="39" t="str">
        <f>IF(H277="","",IF(H277&gt;I277,2,IF(H277=I277,1,0)))</f>
        <v/>
      </c>
      <c r="I278" s="66" t="str">
        <f>IF(I277="","",IF(I277&gt;H277,2,IF(I277=H277,1,0)))</f>
        <v/>
      </c>
      <c r="J278" s="67" t="str">
        <f>IF(J277="","",IF(J277&gt;I277,2,IF(J277=I277,1,"")))</f>
        <v/>
      </c>
      <c r="K278" s="39" t="str">
        <f>IF(K277="","",IF(K277&gt;L277,2,IF(K277=L277,1,0)))</f>
        <v/>
      </c>
      <c r="L278" s="40" t="str">
        <f>IF(L277="","",IF(L277&gt;K277,2,IF(L277=K277,1,0)))</f>
        <v/>
      </c>
      <c r="M278" s="39" t="str">
        <f>IF(M277="","",IF(M277&gt;N277,2,IF(M277=N277,1,0)))</f>
        <v/>
      </c>
      <c r="N278" s="40" t="str">
        <f>IF(N277="","",IF(N277&gt;M277,2,IF(N277=M277,1,0)))</f>
        <v/>
      </c>
      <c r="O278" s="68" t="s">
        <v>3</v>
      </c>
      <c r="P278" s="62"/>
      <c r="Q278" s="74"/>
      <c r="R278" s="61"/>
      <c r="AA278" s="33"/>
      <c r="AB278" s="29"/>
      <c r="AC278" s="29"/>
      <c r="AD278" s="29"/>
      <c r="AE278" s="29"/>
      <c r="AF278" s="29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</row>
    <row r="279" spans="2:110" ht="15.75" hidden="1" customHeight="1" x14ac:dyDescent="0.25">
      <c r="B279" s="60">
        <f>IF(SUM(F280,H280,K280,M280)=0,0,SUM(F280,H280,K280,M280))</f>
        <v>0</v>
      </c>
      <c r="C279" s="69" t="s">
        <v>20</v>
      </c>
      <c r="D279" s="62" t="s">
        <v>21</v>
      </c>
      <c r="E279" s="62"/>
      <c r="F279" s="41"/>
      <c r="G279" s="42"/>
      <c r="H279" s="41"/>
      <c r="I279" s="71"/>
      <c r="J279" s="72"/>
      <c r="K279" s="41"/>
      <c r="L279" s="42"/>
      <c r="M279" s="41"/>
      <c r="N279" s="42"/>
      <c r="O279" s="68" t="s">
        <v>21</v>
      </c>
      <c r="P279" s="62"/>
      <c r="Q279" s="73" t="s">
        <v>20</v>
      </c>
      <c r="R279" s="60">
        <f>IF(SUM(N280,L280,I280,G280)=0,0,SUM(N280,L280,I280,G280))</f>
        <v>0</v>
      </c>
      <c r="AA279" s="33"/>
      <c r="AB279" s="29"/>
      <c r="AC279" s="29"/>
      <c r="AD279" s="29"/>
      <c r="AE279" s="29"/>
      <c r="AF279" s="29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</row>
    <row r="280" spans="2:110" ht="15.75" hidden="1" customHeight="1" thickBot="1" x14ac:dyDescent="0.3">
      <c r="B280" s="61"/>
      <c r="C280" s="70"/>
      <c r="D280" s="62" t="s">
        <v>3</v>
      </c>
      <c r="E280" s="62"/>
      <c r="F280" s="43" t="str">
        <f>IF(F279="","",IF(F279&gt;G279,2,IF(F279=G279,1,0)))</f>
        <v/>
      </c>
      <c r="G280" s="53" t="str">
        <f>IF(G279="","",IF(G279&gt;F279,2,IF(G279=F279,1,0)))</f>
        <v/>
      </c>
      <c r="H280" s="43" t="str">
        <f>IF(H279="","",IF(H279&gt;I279,2,IF(H279=I279,1,0)))</f>
        <v/>
      </c>
      <c r="I280" s="63" t="str">
        <f>IF(I279="","",IF(I279&gt;H279,2,IF(I279=H279,1,0)))</f>
        <v/>
      </c>
      <c r="J280" s="64" t="str">
        <f>IF(J279="","",IF(J279&gt;I279,2,IF(J279=I279,1,"")))</f>
        <v/>
      </c>
      <c r="K280" s="43" t="str">
        <f>IF(K279="","",IF(K279&gt;L279,2,IF(K279=L279,1,0)))</f>
        <v/>
      </c>
      <c r="L280" s="53" t="str">
        <f>IF(L279="","",IF(L279&gt;K279,2,IF(L279=K279,1,0)))</f>
        <v/>
      </c>
      <c r="M280" s="43" t="str">
        <f>IF(M279="","",IF(M279&gt;N279,2,IF(M279=N279,1,0)))</f>
        <v/>
      </c>
      <c r="N280" s="53" t="str">
        <f>IF(N279="","",IF(N279&gt;M279,2,IF(N279=M279,1,0)))</f>
        <v/>
      </c>
      <c r="O280" s="62" t="s">
        <v>3</v>
      </c>
      <c r="P280" s="62"/>
      <c r="Q280" s="74"/>
      <c r="R280" s="61"/>
      <c r="AA280" s="33"/>
      <c r="AB280" s="29"/>
      <c r="AC280" s="29"/>
      <c r="AD280" s="29"/>
      <c r="AE280" s="29"/>
      <c r="AF280" s="29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</row>
    <row r="281" spans="2:110" ht="15.75" hidden="1" customHeight="1" x14ac:dyDescent="0.25">
      <c r="B281" s="44"/>
      <c r="D281" s="52"/>
      <c r="E281" s="45">
        <f>IF(I271=K271,1,0)</f>
        <v>1</v>
      </c>
      <c r="F281" s="46">
        <f>IF(B275&gt;R275,1,0)</f>
        <v>0</v>
      </c>
      <c r="G281" s="46">
        <f>IF(B277&gt;R277,1,0)</f>
        <v>0</v>
      </c>
      <c r="H281" s="46">
        <f>IF(B279&gt;R279,1,0)</f>
        <v>0</v>
      </c>
      <c r="I281" s="46">
        <f>SUM(E281:H281)</f>
        <v>1</v>
      </c>
      <c r="J281" s="47"/>
      <c r="K281" s="46">
        <f>SUM(L281:O281)</f>
        <v>1</v>
      </c>
      <c r="L281" s="46">
        <f>IF(R279&gt;B279,1,0)</f>
        <v>0</v>
      </c>
      <c r="M281" s="46">
        <f>IF(R277&gt;B277,1,0)</f>
        <v>0</v>
      </c>
      <c r="N281" s="46">
        <f>IF(R275&gt;B275,1,0)</f>
        <v>0</v>
      </c>
      <c r="O281" s="48">
        <f>IF(K271=I271,1,0)</f>
        <v>1</v>
      </c>
      <c r="P281" s="49"/>
      <c r="R281" s="44"/>
      <c r="AA281" s="33"/>
      <c r="AB281" s="29"/>
      <c r="AC281" s="29"/>
      <c r="AD281" s="29"/>
      <c r="AE281" s="29"/>
      <c r="AF281" s="29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</row>
    <row r="282" spans="2:110" ht="15.75" hidden="1" customHeight="1" x14ac:dyDescent="0.25">
      <c r="C282" s="50" t="s">
        <v>26</v>
      </c>
      <c r="D282" s="115" t="s">
        <v>25</v>
      </c>
      <c r="E282" s="115"/>
      <c r="F282" s="115"/>
      <c r="G282" s="51"/>
      <c r="H282" s="116" t="s">
        <v>0</v>
      </c>
      <c r="I282" s="116"/>
      <c r="J282" s="117"/>
      <c r="K282" s="118"/>
      <c r="L282" s="118"/>
      <c r="M282" s="118"/>
      <c r="N282" s="2" t="s">
        <v>1</v>
      </c>
      <c r="O282" s="119"/>
      <c r="P282" s="119"/>
      <c r="Q282" s="119"/>
    </row>
    <row r="283" spans="2:110" ht="15.75" hidden="1" customHeight="1" x14ac:dyDescent="0.25"/>
    <row r="284" spans="2:110" ht="15.75" hidden="1" customHeight="1" x14ac:dyDescent="0.25">
      <c r="D284" s="105" t="s">
        <v>24</v>
      </c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</row>
    <row r="285" spans="2:110" ht="15.75" hidden="1" customHeight="1" x14ac:dyDescent="0.25">
      <c r="D285" s="107" t="s">
        <v>23</v>
      </c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10" ht="15.75" hidden="1" customHeight="1" x14ac:dyDescent="0.25">
      <c r="D286" s="105" t="s">
        <v>27</v>
      </c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</row>
    <row r="287" spans="2:110" ht="15.75" hidden="1" customHeight="1" x14ac:dyDescent="0.25"/>
    <row r="288" spans="2:110" ht="15.75" hidden="1" customHeight="1" x14ac:dyDescent="0.25">
      <c r="D288" s="108" t="s">
        <v>22</v>
      </c>
      <c r="E288" s="109"/>
      <c r="F288" s="109"/>
      <c r="G288" s="109"/>
      <c r="H288" s="109"/>
      <c r="I288" s="5">
        <v>4</v>
      </c>
      <c r="J288" s="59"/>
      <c r="K288" s="110" t="s">
        <v>13</v>
      </c>
      <c r="L288" s="110"/>
      <c r="M288" s="110"/>
      <c r="N288" s="5">
        <v>2</v>
      </c>
      <c r="O288" s="6"/>
      <c r="P288" s="7"/>
    </row>
    <row r="289" spans="2:110" ht="15.75" hidden="1" customHeight="1" thickBot="1" x14ac:dyDescent="0.3">
      <c r="B289" s="111"/>
      <c r="C289" s="112"/>
      <c r="D289" s="112"/>
      <c r="E289" s="112"/>
      <c r="F289" s="112"/>
      <c r="G289" s="113"/>
      <c r="H289" s="8">
        <f>IF(I299=0,0,IF(I299&gt;K299,3,IF(AND(I299=K299,I309=K309),1,I309)))</f>
        <v>0</v>
      </c>
      <c r="I289" s="114" t="s">
        <v>2</v>
      </c>
      <c r="J289" s="114"/>
      <c r="K289" s="114"/>
      <c r="L289" s="8">
        <f>IF(K299=0,0,IF(K299&gt;I299,3,IF(AND(K299=I299,K309=I309),1,K309)))</f>
        <v>0</v>
      </c>
      <c r="M289" s="111"/>
      <c r="N289" s="112"/>
      <c r="O289" s="112"/>
      <c r="P289" s="112"/>
      <c r="Q289" s="112"/>
      <c r="R289" s="113"/>
    </row>
    <row r="290" spans="2:110" ht="15.75" hidden="1" customHeight="1" thickBot="1" x14ac:dyDescent="0.3">
      <c r="B290" s="9" t="s">
        <v>4</v>
      </c>
      <c r="C290" s="10" t="s">
        <v>5</v>
      </c>
      <c r="D290" s="11" t="s">
        <v>6</v>
      </c>
      <c r="E290" s="11" t="s">
        <v>7</v>
      </c>
      <c r="F290" s="11" t="s">
        <v>8</v>
      </c>
      <c r="G290" s="11" t="s">
        <v>9</v>
      </c>
      <c r="H290" s="10" t="s">
        <v>3</v>
      </c>
      <c r="I290" s="12"/>
      <c r="J290" s="12"/>
      <c r="K290" s="12"/>
      <c r="L290" s="13"/>
      <c r="M290" s="11" t="s">
        <v>9</v>
      </c>
      <c r="N290" s="11" t="s">
        <v>8</v>
      </c>
      <c r="O290" s="11" t="s">
        <v>7</v>
      </c>
      <c r="P290" s="11" t="s">
        <v>6</v>
      </c>
      <c r="Q290" s="13" t="s">
        <v>5</v>
      </c>
      <c r="R290" s="14" t="s">
        <v>4</v>
      </c>
    </row>
    <row r="291" spans="2:110" ht="15.75" hidden="1" customHeight="1" x14ac:dyDescent="0.25">
      <c r="B291" s="102">
        <v>1</v>
      </c>
      <c r="C291" s="103"/>
      <c r="D291" s="15"/>
      <c r="E291" s="15"/>
      <c r="F291" s="15"/>
      <c r="G291" s="15"/>
      <c r="H291" s="16">
        <f>IF(SUM(D291:G291)=0,0,SUM(D291:G291))</f>
        <v>0</v>
      </c>
      <c r="I291" s="17">
        <f>IF(SUM(D292:H292)=0,0,SUM(D292:H292))</f>
        <v>0</v>
      </c>
      <c r="J291" s="18" t="s">
        <v>11</v>
      </c>
      <c r="K291" s="19">
        <f>IF(SUM(M292:P292)=0,0,SUM(M292:P292))</f>
        <v>0</v>
      </c>
      <c r="L291" s="16">
        <f>IF(SUM(M291:P291)=0,0,SUM(M291:P291))</f>
        <v>0</v>
      </c>
      <c r="M291" s="15"/>
      <c r="N291" s="15"/>
      <c r="O291" s="15"/>
      <c r="P291" s="15"/>
      <c r="Q291" s="103"/>
      <c r="R291" s="102">
        <v>2</v>
      </c>
    </row>
    <row r="292" spans="2:110" ht="15.75" hidden="1" customHeight="1" x14ac:dyDescent="0.25">
      <c r="B292" s="99"/>
      <c r="C292" s="104"/>
      <c r="D292" s="20" t="str">
        <f>IF(D291=0,"",IF(D291&gt;P291,2,IF(D291=P291,1,0)))</f>
        <v/>
      </c>
      <c r="E292" s="20" t="str">
        <f>IF(E291=0,"",IF(E291&gt;O291,2,IF(E291=O291,1,0)))</f>
        <v/>
      </c>
      <c r="F292" s="20" t="str">
        <f>IF(F291=0,"",IF(F291&gt;N291,2,IF(F291=N291,1,0)))</f>
        <v/>
      </c>
      <c r="G292" s="20" t="str">
        <f>IF(G291=0,"",IF(G291&gt;M291,2,IF(G291=M291,1,0)))</f>
        <v/>
      </c>
      <c r="H292" s="56"/>
      <c r="I292" s="21"/>
      <c r="J292" s="22"/>
      <c r="K292" s="23"/>
      <c r="L292" s="56"/>
      <c r="M292" s="20" t="str">
        <f>IF(M291=0,"",IF(M291&gt;G291,2,IF(M291=G291,1,0)))</f>
        <v/>
      </c>
      <c r="N292" s="20" t="str">
        <f>IF(N291=0,"",IF(N291&gt;F291,2,IF(N291=F291,1,0)))</f>
        <v/>
      </c>
      <c r="O292" s="20" t="str">
        <f>IF(O291=0,"",IF(O291&gt;E291,2,IF(E291=O291,1,0)))</f>
        <v/>
      </c>
      <c r="P292" s="20" t="str">
        <f>IF(P291=0,"",IF(P291&gt;D291,2,IF(P291=D291,1,0)))</f>
        <v/>
      </c>
      <c r="Q292" s="104"/>
      <c r="R292" s="99"/>
    </row>
    <row r="293" spans="2:110" ht="15.75" hidden="1" customHeight="1" x14ac:dyDescent="0.25">
      <c r="B293" s="98">
        <f>B291+2</f>
        <v>3</v>
      </c>
      <c r="C293" s="100"/>
      <c r="D293" s="24"/>
      <c r="E293" s="24"/>
      <c r="F293" s="24"/>
      <c r="G293" s="24"/>
      <c r="H293" s="55">
        <f>IF(SUM(D293:G293)=0,0,SUM(D293:G293))</f>
        <v>0</v>
      </c>
      <c r="I293" s="25">
        <f>IF(SUM(D294:H294)=0,0,SUM(D294:H294))</f>
        <v>0</v>
      </c>
      <c r="J293" s="26" t="s">
        <v>11</v>
      </c>
      <c r="K293" s="27">
        <f>IF(SUM(M294:P294)=0,0,SUM(M294:P294))</f>
        <v>0</v>
      </c>
      <c r="L293" s="55">
        <f>IF(SUM(M293:P293)=0,0,SUM(M293:P293))</f>
        <v>0</v>
      </c>
      <c r="M293" s="24"/>
      <c r="N293" s="24"/>
      <c r="O293" s="24"/>
      <c r="P293" s="24"/>
      <c r="Q293" s="100"/>
      <c r="R293" s="98">
        <f>R291+2</f>
        <v>4</v>
      </c>
    </row>
    <row r="294" spans="2:110" ht="15.75" hidden="1" customHeight="1" x14ac:dyDescent="0.25">
      <c r="B294" s="99"/>
      <c r="C294" s="101"/>
      <c r="D294" s="28" t="str">
        <f>IF(D293=0,"",IF(D293&gt;P293,2,IF(D293=P293,1,0)))</f>
        <v/>
      </c>
      <c r="E294" s="28" t="str">
        <f>IF(E293=0,"",IF(E293&gt;O293,2,IF(E293=O293,1,0)))</f>
        <v/>
      </c>
      <c r="F294" s="28" t="str">
        <f>IF(F293=0,"",IF(F293&gt;N293,2,IF(F293=N293,1,0)))</f>
        <v/>
      </c>
      <c r="G294" s="28" t="str">
        <f>IF(G293=0,"",IF(G293&gt;M293,2,IF(G293=M293,1,0)))</f>
        <v/>
      </c>
      <c r="H294" s="56"/>
      <c r="I294" s="21"/>
      <c r="J294" s="22"/>
      <c r="K294" s="23"/>
      <c r="L294" s="56"/>
      <c r="M294" s="28" t="str">
        <f>IF(M293=0,"",IF(M293&gt;G293,2,IF(M293=G293,1,0)))</f>
        <v/>
      </c>
      <c r="N294" s="28" t="str">
        <f>IF(N293=0,"",IF(N293&gt;F293,2,IF(N293=F293,1,0)))</f>
        <v/>
      </c>
      <c r="O294" s="28" t="str">
        <f>IF(O293=0,"",IF(O293&gt;E293,2,IF(E293=O293,1,0)))</f>
        <v/>
      </c>
      <c r="P294" s="28" t="str">
        <f>IF(P293=0,"",IF(P293&gt;D293,2,IF(P293=D293,1,0)))</f>
        <v/>
      </c>
      <c r="Q294" s="101"/>
      <c r="R294" s="99"/>
    </row>
    <row r="295" spans="2:110" ht="15.75" hidden="1" customHeight="1" x14ac:dyDescent="0.25">
      <c r="B295" s="98">
        <f>B293+2</f>
        <v>5</v>
      </c>
      <c r="C295" s="100"/>
      <c r="D295" s="24"/>
      <c r="E295" s="24"/>
      <c r="F295" s="24"/>
      <c r="G295" s="24"/>
      <c r="H295" s="55">
        <f>IF(SUM(D295:G295)=0,0,SUM(D295:G295))</f>
        <v>0</v>
      </c>
      <c r="I295" s="25">
        <f>IF(SUM(D296:H296)=0,0,SUM(D296:H296))</f>
        <v>0</v>
      </c>
      <c r="J295" s="26" t="s">
        <v>11</v>
      </c>
      <c r="K295" s="27">
        <f>IF(SUM(M296:P296)=0,0,SUM(M296:P296))</f>
        <v>0</v>
      </c>
      <c r="L295" s="55">
        <f>IF(SUM(M295:P295)=0,0,SUM(M295:P295))</f>
        <v>0</v>
      </c>
      <c r="M295" s="24"/>
      <c r="N295" s="24"/>
      <c r="O295" s="24"/>
      <c r="P295" s="24"/>
      <c r="Q295" s="100"/>
      <c r="R295" s="98">
        <f>R293+2</f>
        <v>6</v>
      </c>
    </row>
    <row r="296" spans="2:110" ht="15.75" hidden="1" customHeight="1" x14ac:dyDescent="0.25">
      <c r="B296" s="99"/>
      <c r="C296" s="101"/>
      <c r="D296" s="28" t="str">
        <f>IF(D295=0,"",IF(D295&gt;P295,2,IF(D295=P295,1,0)))</f>
        <v/>
      </c>
      <c r="E296" s="28" t="str">
        <f>IF(E295=0,"",IF(E295&gt;O295,2,IF(E295=O295,1,0)))</f>
        <v/>
      </c>
      <c r="F296" s="28" t="str">
        <f>IF(F295=0,"",IF(F295&gt;N295,2,IF(F295=N295,1,0)))</f>
        <v/>
      </c>
      <c r="G296" s="28" t="str">
        <f>IF(G295=0,"",IF(G295&gt;M295,2,IF(G295=M295,1,0)))</f>
        <v/>
      </c>
      <c r="H296" s="56"/>
      <c r="I296" s="21"/>
      <c r="J296" s="22"/>
      <c r="K296" s="23"/>
      <c r="L296" s="56"/>
      <c r="M296" s="28" t="str">
        <f>IF(M295=0,"",IF(M295&gt;G295,2,IF(M295=G295,1,0)))</f>
        <v/>
      </c>
      <c r="N296" s="28" t="str">
        <f>IF(N295=0,"",IF(N295&gt;F295,2,IF(N295=F295,1,0)))</f>
        <v/>
      </c>
      <c r="O296" s="28" t="str">
        <f>IF(O295=0,"",IF(O295&gt;E295,2,IF(E295=O295,1,0)))</f>
        <v/>
      </c>
      <c r="P296" s="28" t="str">
        <f>IF(P295=0,"",IF(P295&gt;D295,2,IF(P295=D295,1,0)))</f>
        <v/>
      </c>
      <c r="Q296" s="101"/>
      <c r="R296" s="99"/>
    </row>
    <row r="297" spans="2:110" ht="15.75" hidden="1" customHeight="1" x14ac:dyDescent="0.25">
      <c r="B297" s="98">
        <f>B295+2</f>
        <v>7</v>
      </c>
      <c r="C297" s="100"/>
      <c r="D297" s="15"/>
      <c r="E297" s="15"/>
      <c r="F297" s="15"/>
      <c r="G297" s="15"/>
      <c r="H297" s="55">
        <f>IF(SUM(D297:G297)=0,0,SUM(D297:G297))</f>
        <v>0</v>
      </c>
      <c r="I297" s="25">
        <f>IF(SUM(D298:H298)=0,0,SUM(D298:H298))</f>
        <v>0</v>
      </c>
      <c r="J297" s="26" t="s">
        <v>11</v>
      </c>
      <c r="K297" s="27">
        <f>IF(SUM(M298:P298)=0,0,SUM(M298:P298))</f>
        <v>0</v>
      </c>
      <c r="L297" s="55">
        <f>IF(SUM(M297:P297)=0,0,SUM(M297:P297))</f>
        <v>0</v>
      </c>
      <c r="M297" s="15"/>
      <c r="N297" s="15"/>
      <c r="O297" s="15"/>
      <c r="P297" s="15"/>
      <c r="Q297" s="100"/>
      <c r="R297" s="98">
        <f>R295+2</f>
        <v>8</v>
      </c>
    </row>
    <row r="298" spans="2:110" ht="15.75" hidden="1" customHeight="1" x14ac:dyDescent="0.25">
      <c r="B298" s="99"/>
      <c r="C298" s="101"/>
      <c r="D298" s="28" t="str">
        <f>IF(D297=0,"",IF(D297&gt;P297,2,IF(D297=P297,1,0)))</f>
        <v/>
      </c>
      <c r="E298" s="28" t="str">
        <f>IF(E297=0,"",IF(E297&gt;O297,2,IF(E297=O297,1,0)))</f>
        <v/>
      </c>
      <c r="F298" s="28" t="str">
        <f>IF(F297=0,"",IF(F297&gt;N297,2,IF(F297=N297,1,0)))</f>
        <v/>
      </c>
      <c r="G298" s="28" t="str">
        <f>IF(G297=0,"",IF(G297&gt;M297,2,IF(G297=M297,1,0)))</f>
        <v/>
      </c>
      <c r="H298" s="56"/>
      <c r="I298" s="21"/>
      <c r="J298" s="22"/>
      <c r="K298" s="23"/>
      <c r="L298" s="56"/>
      <c r="M298" s="28" t="str">
        <f>IF(M297=0,"",IF(M297&gt;G297,2,IF(M297=G297,1,0)))</f>
        <v/>
      </c>
      <c r="N298" s="28" t="str">
        <f>IF(N297=0,"",IF(N297&gt;F297,2,IF(N297=F297,1,0)))</f>
        <v/>
      </c>
      <c r="O298" s="28" t="str">
        <f>IF(O297=0,"",IF(O297&gt;E297,2,IF(O297=E297,1,0)))</f>
        <v/>
      </c>
      <c r="P298" s="28" t="str">
        <f>IF(P297=0,"",IF(P297&gt;D297,2,IF(P297=D297,1,0)))</f>
        <v/>
      </c>
      <c r="Q298" s="101"/>
      <c r="R298" s="99"/>
      <c r="AB298" s="29"/>
      <c r="AC298" s="29"/>
      <c r="AD298" s="29"/>
      <c r="AE298" s="29"/>
      <c r="AH298" s="30"/>
      <c r="AI298" s="30"/>
      <c r="AJ298" s="30"/>
      <c r="AK298" s="30"/>
      <c r="AN298" s="30"/>
      <c r="AO298" s="30"/>
      <c r="AP298" s="30"/>
      <c r="AQ298" s="30"/>
      <c r="AT298" s="30"/>
      <c r="AU298" s="30"/>
      <c r="AV298" s="30"/>
      <c r="AW298" s="30"/>
      <c r="AZ298" s="30"/>
      <c r="BA298" s="30"/>
      <c r="BB298" s="30"/>
      <c r="BC298" s="30"/>
      <c r="BF298" s="30"/>
      <c r="BG298" s="30"/>
      <c r="BH298" s="30"/>
      <c r="BI298" s="30"/>
      <c r="BL298" s="30"/>
      <c r="BM298" s="30"/>
      <c r="BN298" s="30"/>
      <c r="BO298" s="30"/>
      <c r="BR298" s="30"/>
      <c r="BS298" s="30"/>
      <c r="BT298" s="30"/>
      <c r="BU298" s="30"/>
      <c r="BX298" s="30"/>
      <c r="BY298" s="30"/>
      <c r="BZ298" s="30"/>
      <c r="CA298" s="30"/>
      <c r="CD298" s="30"/>
      <c r="CE298" s="30"/>
      <c r="CF298" s="30"/>
      <c r="CG298" s="30"/>
      <c r="CJ298" s="30"/>
      <c r="CK298" s="30"/>
      <c r="CL298" s="30"/>
      <c r="CM298" s="30"/>
      <c r="CP298" s="30"/>
      <c r="CQ298" s="30"/>
      <c r="CR298" s="30"/>
      <c r="CS298" s="30"/>
      <c r="CV298" s="30"/>
      <c r="CW298" s="30"/>
      <c r="CX298" s="30"/>
      <c r="CY298" s="30"/>
      <c r="DB298" s="30"/>
      <c r="DC298" s="30"/>
      <c r="DD298" s="30"/>
      <c r="DE298" s="30"/>
    </row>
    <row r="299" spans="2:110" ht="15.75" hidden="1" customHeight="1" x14ac:dyDescent="0.25">
      <c r="B299" s="31"/>
      <c r="C299" s="86" t="str">
        <f>IF(AND(H299=0,L299=0),"",IF(OR(I299&gt;K299,K299&gt;I299),"kein Stechen erforderlich","Stechen"))</f>
        <v/>
      </c>
      <c r="D299" s="87"/>
      <c r="E299" s="88"/>
      <c r="F299" s="89" t="s">
        <v>10</v>
      </c>
      <c r="G299" s="90"/>
      <c r="H299" s="31">
        <f>IF(SUM(H291:H298)=0,0,SUM(H291:H298))</f>
        <v>0</v>
      </c>
      <c r="I299" s="57">
        <f>IF(SUM(I291:I298)=0,0,SUM(I291:I298))</f>
        <v>0</v>
      </c>
      <c r="J299" s="32" t="s">
        <v>11</v>
      </c>
      <c r="K299" s="58">
        <f>IF(SUM(K291:K298)=0,0,SUM(K291:K298))</f>
        <v>0</v>
      </c>
      <c r="L299" s="31">
        <f>IF(SUM(L291:L298)=0,0,SUM(L291:L298))</f>
        <v>0</v>
      </c>
      <c r="M299" s="89" t="s">
        <v>10</v>
      </c>
      <c r="N299" s="90"/>
      <c r="O299" s="91" t="str">
        <f>C299</f>
        <v/>
      </c>
      <c r="P299" s="92"/>
      <c r="Q299" s="93"/>
      <c r="R299" s="31"/>
      <c r="AA299" s="33"/>
      <c r="AB299" s="29"/>
      <c r="AC299" s="29"/>
      <c r="AD299" s="29"/>
      <c r="AE299" s="29"/>
      <c r="AG299" s="30"/>
      <c r="AH299" s="30"/>
      <c r="AI299" s="30"/>
      <c r="AJ299" s="30"/>
      <c r="AK299" s="30"/>
      <c r="AM299" s="30"/>
      <c r="AN299" s="30"/>
      <c r="AO299" s="30"/>
      <c r="AP299" s="30"/>
      <c r="AQ299" s="30"/>
      <c r="AS299" s="30"/>
      <c r="AT299" s="30"/>
      <c r="AU299" s="30"/>
      <c r="AV299" s="30"/>
      <c r="AW299" s="30"/>
      <c r="AY299" s="30"/>
      <c r="AZ299" s="30"/>
      <c r="BA299" s="30"/>
      <c r="BB299" s="30"/>
      <c r="BC299" s="30"/>
      <c r="BE299" s="30"/>
      <c r="BF299" s="30"/>
      <c r="BG299" s="30"/>
      <c r="BH299" s="30"/>
      <c r="BI299" s="30"/>
      <c r="BK299" s="30"/>
      <c r="BL299" s="30"/>
      <c r="BM299" s="30"/>
      <c r="BN299" s="30"/>
      <c r="BO299" s="30"/>
      <c r="BQ299" s="30"/>
      <c r="BR299" s="30"/>
      <c r="BS299" s="30"/>
      <c r="BT299" s="30"/>
      <c r="BU299" s="30"/>
      <c r="BW299" s="30"/>
      <c r="BX299" s="30"/>
      <c r="BY299" s="30"/>
      <c r="BZ299" s="30"/>
      <c r="CA299" s="30"/>
      <c r="CC299" s="30"/>
      <c r="CD299" s="30"/>
      <c r="CE299" s="30"/>
      <c r="CF299" s="30"/>
      <c r="CG299" s="30"/>
      <c r="CI299" s="30"/>
      <c r="CJ299" s="30"/>
      <c r="CK299" s="30"/>
      <c r="CL299" s="30"/>
      <c r="CM299" s="30"/>
      <c r="CO299" s="30"/>
      <c r="CP299" s="30"/>
      <c r="CQ299" s="30"/>
      <c r="CR299" s="30"/>
      <c r="CS299" s="30"/>
      <c r="CU299" s="30"/>
      <c r="CV299" s="30"/>
      <c r="CW299" s="30"/>
      <c r="CX299" s="30"/>
      <c r="CY299" s="30"/>
      <c r="DA299" s="30"/>
      <c r="DB299" s="30"/>
      <c r="DC299" s="30"/>
      <c r="DD299" s="30"/>
      <c r="DE299" s="30"/>
    </row>
    <row r="300" spans="2:110" ht="15.75" hidden="1" customHeight="1" thickBot="1" x14ac:dyDescent="0.3"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AA300" s="33"/>
      <c r="AB300" s="29"/>
      <c r="AC300" s="29"/>
      <c r="AD300" s="29"/>
      <c r="AE300" s="29"/>
      <c r="AG300" s="30"/>
      <c r="AH300" s="30"/>
      <c r="AI300" s="30"/>
      <c r="AJ300" s="30"/>
      <c r="AK300" s="30"/>
      <c r="AM300" s="30"/>
      <c r="AN300" s="30"/>
      <c r="AO300" s="30"/>
      <c r="AP300" s="30"/>
      <c r="AQ300" s="30"/>
      <c r="AS300" s="30"/>
      <c r="AT300" s="30"/>
      <c r="AU300" s="30"/>
      <c r="AV300" s="30"/>
      <c r="AW300" s="30"/>
      <c r="AY300" s="30"/>
      <c r="AZ300" s="30"/>
      <c r="BA300" s="30"/>
      <c r="BB300" s="30"/>
      <c r="BC300" s="30"/>
      <c r="BE300" s="30"/>
      <c r="BF300" s="30"/>
      <c r="BG300" s="30"/>
      <c r="BH300" s="30"/>
      <c r="BI300" s="30"/>
      <c r="BK300" s="30"/>
      <c r="BL300" s="30"/>
      <c r="BM300" s="30"/>
      <c r="BN300" s="30"/>
      <c r="BO300" s="30"/>
      <c r="BQ300" s="30"/>
      <c r="BR300" s="30"/>
      <c r="BS300" s="30"/>
      <c r="BT300" s="30"/>
      <c r="BU300" s="30"/>
      <c r="BW300" s="30"/>
      <c r="BX300" s="30"/>
      <c r="BY300" s="30"/>
      <c r="BZ300" s="30"/>
      <c r="CA300" s="30"/>
      <c r="CC300" s="30"/>
      <c r="CD300" s="30"/>
      <c r="CE300" s="30"/>
      <c r="CF300" s="30"/>
      <c r="CG300" s="30"/>
      <c r="CI300" s="30"/>
      <c r="CJ300" s="30"/>
      <c r="CK300" s="30"/>
      <c r="CL300" s="30"/>
      <c r="CM300" s="30"/>
      <c r="CO300" s="30"/>
      <c r="CP300" s="30"/>
      <c r="CQ300" s="30"/>
      <c r="CR300" s="30"/>
      <c r="CS300" s="30"/>
      <c r="CU300" s="30"/>
      <c r="CV300" s="30"/>
      <c r="CW300" s="30"/>
      <c r="CX300" s="30"/>
      <c r="CY300" s="30"/>
      <c r="DA300" s="30"/>
      <c r="DB300" s="30"/>
      <c r="DC300" s="30"/>
      <c r="DD300" s="30"/>
      <c r="DE300" s="30"/>
    </row>
    <row r="301" spans="2:110" ht="15.75" hidden="1" customHeight="1" thickBot="1" x14ac:dyDescent="0.3">
      <c r="C301" s="94" t="str">
        <f>IF(C299="Stechen",B289,"")</f>
        <v/>
      </c>
      <c r="D301" s="79"/>
      <c r="E301" s="79"/>
      <c r="F301" s="95" t="s">
        <v>14</v>
      </c>
      <c r="G301" s="96"/>
      <c r="H301" s="95" t="s">
        <v>15</v>
      </c>
      <c r="I301" s="97"/>
      <c r="J301" s="96"/>
      <c r="K301" s="95" t="s">
        <v>17</v>
      </c>
      <c r="L301" s="96"/>
      <c r="M301" s="95" t="s">
        <v>16</v>
      </c>
      <c r="N301" s="96"/>
      <c r="O301" s="79" t="str">
        <f>IF(O299="Stechen",M289,"")</f>
        <v/>
      </c>
      <c r="P301" s="79"/>
      <c r="Q301" s="80"/>
      <c r="AA301" s="33"/>
      <c r="AB301" s="29"/>
      <c r="AC301" s="29"/>
      <c r="AD301" s="29"/>
      <c r="AE301" s="29"/>
      <c r="AG301" s="30"/>
      <c r="AH301" s="30"/>
      <c r="AI301" s="30"/>
      <c r="AJ301" s="30"/>
      <c r="AK301" s="30"/>
      <c r="AM301" s="30"/>
      <c r="AN301" s="30"/>
      <c r="AO301" s="30"/>
      <c r="AP301" s="30"/>
      <c r="AQ301" s="30"/>
      <c r="AS301" s="30"/>
      <c r="AT301" s="30"/>
      <c r="AU301" s="30"/>
      <c r="AV301" s="30"/>
      <c r="AW301" s="30"/>
      <c r="AY301" s="30"/>
      <c r="AZ301" s="30"/>
      <c r="BA301" s="30"/>
      <c r="BB301" s="30"/>
      <c r="BC301" s="30"/>
      <c r="BE301" s="30"/>
      <c r="BF301" s="30"/>
      <c r="BG301" s="30"/>
      <c r="BH301" s="30"/>
      <c r="BI301" s="30"/>
      <c r="BK301" s="30"/>
      <c r="BL301" s="30"/>
      <c r="BM301" s="30"/>
      <c r="BN301" s="30"/>
      <c r="BO301" s="30"/>
      <c r="BQ301" s="30"/>
      <c r="BR301" s="30"/>
      <c r="BS301" s="30"/>
      <c r="BT301" s="30"/>
      <c r="BU301" s="30"/>
      <c r="BW301" s="30"/>
      <c r="BX301" s="30"/>
      <c r="BY301" s="30"/>
      <c r="BZ301" s="30"/>
      <c r="CA301" s="30"/>
      <c r="CC301" s="30"/>
      <c r="CD301" s="30"/>
      <c r="CE301" s="30"/>
      <c r="CF301" s="30"/>
      <c r="CG301" s="30"/>
      <c r="CI301" s="30"/>
      <c r="CJ301" s="30"/>
      <c r="CK301" s="30"/>
      <c r="CL301" s="30"/>
      <c r="CM301" s="30"/>
      <c r="CO301" s="30"/>
      <c r="CP301" s="30"/>
      <c r="CQ301" s="30"/>
      <c r="CR301" s="30"/>
      <c r="CS301" s="30"/>
      <c r="CU301" s="30"/>
      <c r="CV301" s="30"/>
      <c r="CW301" s="30"/>
      <c r="CX301" s="30"/>
      <c r="CY301" s="30"/>
      <c r="DA301" s="30"/>
      <c r="DB301" s="30"/>
      <c r="DC301" s="30"/>
      <c r="DD301" s="30"/>
      <c r="DE301" s="30"/>
    </row>
    <row r="302" spans="2:110" ht="15.75" hidden="1" customHeight="1" x14ac:dyDescent="0.25">
      <c r="B302" s="81" t="s">
        <v>3</v>
      </c>
      <c r="C302" s="81"/>
      <c r="D302" s="82" t="s">
        <v>12</v>
      </c>
      <c r="E302" s="82"/>
      <c r="F302" s="34">
        <v>1</v>
      </c>
      <c r="G302" s="35">
        <v>2</v>
      </c>
      <c r="H302" s="34">
        <v>3</v>
      </c>
      <c r="I302" s="83">
        <v>4</v>
      </c>
      <c r="J302" s="84"/>
      <c r="K302" s="34">
        <v>5</v>
      </c>
      <c r="L302" s="35">
        <v>6</v>
      </c>
      <c r="M302" s="34">
        <v>7</v>
      </c>
      <c r="N302" s="35">
        <v>8</v>
      </c>
      <c r="O302" s="82" t="s">
        <v>12</v>
      </c>
      <c r="P302" s="82"/>
      <c r="Q302" s="85" t="s">
        <v>3</v>
      </c>
      <c r="R302" s="85"/>
      <c r="AA302" s="33"/>
      <c r="AB302" s="29"/>
      <c r="AC302" s="29"/>
      <c r="AD302" s="29"/>
      <c r="AE302" s="29"/>
      <c r="AG302" s="30"/>
      <c r="AH302" s="30"/>
      <c r="AI302" s="30"/>
      <c r="AJ302" s="30"/>
      <c r="AK302" s="30"/>
      <c r="AM302" s="30"/>
      <c r="AN302" s="30"/>
      <c r="AO302" s="30"/>
      <c r="AP302" s="30"/>
      <c r="AQ302" s="30"/>
      <c r="AS302" s="30"/>
      <c r="AT302" s="30"/>
      <c r="AU302" s="30"/>
      <c r="AV302" s="30"/>
      <c r="AW302" s="30"/>
      <c r="AY302" s="30"/>
      <c r="AZ302" s="30"/>
      <c r="BA302" s="30"/>
      <c r="BB302" s="30"/>
      <c r="BC302" s="30"/>
      <c r="BE302" s="30"/>
      <c r="BF302" s="30"/>
      <c r="BG302" s="30"/>
      <c r="BH302" s="30"/>
      <c r="BI302" s="30"/>
      <c r="BK302" s="30"/>
      <c r="BL302" s="30"/>
      <c r="BM302" s="30"/>
      <c r="BN302" s="30"/>
      <c r="BO302" s="30"/>
      <c r="BQ302" s="30"/>
      <c r="BR302" s="30"/>
      <c r="BS302" s="30"/>
      <c r="BT302" s="30"/>
      <c r="BU302" s="30"/>
      <c r="BW302" s="30"/>
      <c r="BX302" s="30"/>
      <c r="BY302" s="30"/>
      <c r="BZ302" s="30"/>
      <c r="CA302" s="30"/>
      <c r="CC302" s="30"/>
      <c r="CD302" s="30"/>
      <c r="CE302" s="30"/>
      <c r="CF302" s="30"/>
      <c r="CG302" s="30"/>
      <c r="CI302" s="30"/>
      <c r="CJ302" s="30"/>
      <c r="CK302" s="30"/>
      <c r="CL302" s="30"/>
      <c r="CM302" s="30"/>
      <c r="CO302" s="30"/>
      <c r="CP302" s="30"/>
      <c r="CQ302" s="30"/>
      <c r="CR302" s="30"/>
      <c r="CS302" s="30"/>
      <c r="CU302" s="30"/>
      <c r="CV302" s="30"/>
      <c r="CW302" s="30"/>
      <c r="CX302" s="30"/>
      <c r="CY302" s="30"/>
      <c r="DA302" s="30"/>
      <c r="DB302" s="30"/>
      <c r="DC302" s="30"/>
      <c r="DD302" s="30"/>
      <c r="DE302" s="30"/>
    </row>
    <row r="303" spans="2:110" ht="15.75" hidden="1" customHeight="1" x14ac:dyDescent="0.25">
      <c r="B303" s="60">
        <f>IF(SUM(F304,H304,K304,M304)=0,0,SUM(F304,H304,K304,M304))</f>
        <v>0</v>
      </c>
      <c r="C303" s="69" t="s">
        <v>18</v>
      </c>
      <c r="D303" s="62" t="s">
        <v>21</v>
      </c>
      <c r="E303" s="62"/>
      <c r="F303" s="36"/>
      <c r="G303" s="54"/>
      <c r="H303" s="36"/>
      <c r="I303" s="77"/>
      <c r="J303" s="78"/>
      <c r="K303" s="36"/>
      <c r="L303" s="54"/>
      <c r="M303" s="36"/>
      <c r="N303" s="54"/>
      <c r="O303" s="68" t="s">
        <v>21</v>
      </c>
      <c r="P303" s="62"/>
      <c r="Q303" s="73" t="s">
        <v>18</v>
      </c>
      <c r="R303" s="60">
        <f>IF(SUM(N304,L304,I304,G304)=0,0,SUM(N304,L304,I304,G304))</f>
        <v>0</v>
      </c>
      <c r="AA303" s="33"/>
      <c r="AB303" s="29"/>
      <c r="AC303" s="29"/>
      <c r="AD303" s="29"/>
      <c r="AE303" s="29"/>
      <c r="AF303" s="29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</row>
    <row r="304" spans="2:110" ht="15.75" hidden="1" customHeight="1" x14ac:dyDescent="0.25">
      <c r="B304" s="61"/>
      <c r="C304" s="70"/>
      <c r="D304" s="62" t="s">
        <v>3</v>
      </c>
      <c r="E304" s="65"/>
      <c r="F304" s="37" t="str">
        <f>IF(F303="","",IF(F303&gt;G303,2,IF(F303=G303,1,0)))</f>
        <v/>
      </c>
      <c r="G304" s="38" t="str">
        <f>IF(G303="","",IF(G303&gt;F303,2,IF(G303=F303,1,0)))</f>
        <v/>
      </c>
      <c r="H304" s="37" t="str">
        <f>IF(H303="","",IF(H303&gt;I303,2,IF(H303=I303,1,0)))</f>
        <v/>
      </c>
      <c r="I304" s="75" t="str">
        <f>IF(I303="","",IF(I303&gt;H303,2,IF(I303=H303,1,0)))</f>
        <v/>
      </c>
      <c r="J304" s="76" t="str">
        <f>IF(J303="","",IF(J303&gt;I303,2,IF(J303=I303,1,"")))</f>
        <v/>
      </c>
      <c r="K304" s="37" t="str">
        <f>IF(K303="","",IF(K303&gt;L303,2,IF(K303=L303,1,0)))</f>
        <v/>
      </c>
      <c r="L304" s="38" t="str">
        <f>IF(L303="","",IF(L303&gt;K303,2,IF(L303=K303,1,0)))</f>
        <v/>
      </c>
      <c r="M304" s="37" t="str">
        <f>IF(M303="","",IF(M303&gt;N303,2,IF(M303=N303,1,0)))</f>
        <v/>
      </c>
      <c r="N304" s="38" t="str">
        <f>IF(N303="","",IF(N303&gt;M303,2,IF(N303=M303,1,0)))</f>
        <v/>
      </c>
      <c r="O304" s="68" t="s">
        <v>3</v>
      </c>
      <c r="P304" s="62"/>
      <c r="Q304" s="74"/>
      <c r="R304" s="61"/>
      <c r="AA304" s="33"/>
      <c r="AB304" s="29"/>
      <c r="AC304" s="29"/>
      <c r="AD304" s="29"/>
      <c r="AE304" s="29"/>
      <c r="AF304" s="29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</row>
    <row r="305" spans="2:110" ht="15.75" hidden="1" customHeight="1" x14ac:dyDescent="0.25">
      <c r="B305" s="60">
        <f>IF(SUM(F306,H306,K306,M306)=0,0,SUM(F306,H306,K306,M306))</f>
        <v>0</v>
      </c>
      <c r="C305" s="69" t="s">
        <v>19</v>
      </c>
      <c r="D305" s="62" t="s">
        <v>21</v>
      </c>
      <c r="E305" s="62"/>
      <c r="F305" s="36"/>
      <c r="G305" s="54"/>
      <c r="H305" s="36"/>
      <c r="I305" s="77"/>
      <c r="J305" s="78"/>
      <c r="K305" s="36"/>
      <c r="L305" s="54"/>
      <c r="M305" s="36"/>
      <c r="N305" s="54"/>
      <c r="O305" s="68" t="s">
        <v>21</v>
      </c>
      <c r="P305" s="62"/>
      <c r="Q305" s="73" t="s">
        <v>19</v>
      </c>
      <c r="R305" s="60">
        <f>IF(SUM(N306,L306,I306,G306)=0,0,SUM(N306,L306,I306,G306))</f>
        <v>0</v>
      </c>
      <c r="AA305" s="33"/>
      <c r="AB305" s="29"/>
      <c r="AC305" s="29"/>
      <c r="AD305" s="29"/>
      <c r="AE305" s="29"/>
      <c r="AF305" s="29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</row>
    <row r="306" spans="2:110" ht="15.75" hidden="1" customHeight="1" x14ac:dyDescent="0.25">
      <c r="B306" s="61"/>
      <c r="C306" s="70"/>
      <c r="D306" s="62" t="s">
        <v>3</v>
      </c>
      <c r="E306" s="65"/>
      <c r="F306" s="39" t="str">
        <f>IF(F305="","",IF(F305&gt;G305,2,IF(F305=G305,1,0)))</f>
        <v/>
      </c>
      <c r="G306" s="40" t="str">
        <f>IF(G305="","",IF(G305&gt;F305,2,IF(G305=F305,1,0)))</f>
        <v/>
      </c>
      <c r="H306" s="39" t="str">
        <f>IF(H305="","",IF(H305&gt;I305,2,IF(H305=I305,1,0)))</f>
        <v/>
      </c>
      <c r="I306" s="66" t="str">
        <f>IF(I305="","",IF(I305&gt;H305,2,IF(I305=H305,1,0)))</f>
        <v/>
      </c>
      <c r="J306" s="67" t="str">
        <f>IF(J305="","",IF(J305&gt;I305,2,IF(J305=I305,1,"")))</f>
        <v/>
      </c>
      <c r="K306" s="39" t="str">
        <f>IF(K305="","",IF(K305&gt;L305,2,IF(K305=L305,1,0)))</f>
        <v/>
      </c>
      <c r="L306" s="40" t="str">
        <f>IF(L305="","",IF(L305&gt;K305,2,IF(L305=K305,1,0)))</f>
        <v/>
      </c>
      <c r="M306" s="39" t="str">
        <f>IF(M305="","",IF(M305&gt;N305,2,IF(M305=N305,1,0)))</f>
        <v/>
      </c>
      <c r="N306" s="40" t="str">
        <f>IF(N305="","",IF(N305&gt;M305,2,IF(N305=M305,1,0)))</f>
        <v/>
      </c>
      <c r="O306" s="68" t="s">
        <v>3</v>
      </c>
      <c r="P306" s="62"/>
      <c r="Q306" s="74"/>
      <c r="R306" s="61"/>
      <c r="AA306" s="33"/>
      <c r="AB306" s="29"/>
      <c r="AC306" s="29"/>
      <c r="AD306" s="29"/>
      <c r="AE306" s="29"/>
      <c r="AF306" s="29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</row>
    <row r="307" spans="2:110" ht="15.75" hidden="1" customHeight="1" x14ac:dyDescent="0.25">
      <c r="B307" s="60">
        <f>IF(SUM(F308,H308,K308,M308)=0,0,SUM(F308,H308,K308,M308))</f>
        <v>0</v>
      </c>
      <c r="C307" s="69" t="s">
        <v>20</v>
      </c>
      <c r="D307" s="62" t="s">
        <v>21</v>
      </c>
      <c r="E307" s="62"/>
      <c r="F307" s="41"/>
      <c r="G307" s="42"/>
      <c r="H307" s="41"/>
      <c r="I307" s="71"/>
      <c r="J307" s="72"/>
      <c r="K307" s="41"/>
      <c r="L307" s="42"/>
      <c r="M307" s="41"/>
      <c r="N307" s="42"/>
      <c r="O307" s="68" t="s">
        <v>21</v>
      </c>
      <c r="P307" s="62"/>
      <c r="Q307" s="73" t="s">
        <v>20</v>
      </c>
      <c r="R307" s="60">
        <f>IF(SUM(N308,L308,I308,G308)=0,0,SUM(N308,L308,I308,G308))</f>
        <v>0</v>
      </c>
      <c r="AA307" s="33"/>
      <c r="AB307" s="29"/>
      <c r="AC307" s="29"/>
      <c r="AD307" s="29"/>
      <c r="AE307" s="29"/>
      <c r="AF307" s="29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</row>
    <row r="308" spans="2:110" ht="15.75" hidden="1" customHeight="1" thickBot="1" x14ac:dyDescent="0.3">
      <c r="B308" s="61"/>
      <c r="C308" s="70"/>
      <c r="D308" s="62" t="s">
        <v>3</v>
      </c>
      <c r="E308" s="62"/>
      <c r="F308" s="43" t="str">
        <f>IF(F307="","",IF(F307&gt;G307,2,IF(F307=G307,1,0)))</f>
        <v/>
      </c>
      <c r="G308" s="53" t="str">
        <f>IF(G307="","",IF(G307&gt;F307,2,IF(G307=F307,1,0)))</f>
        <v/>
      </c>
      <c r="H308" s="43" t="str">
        <f>IF(H307="","",IF(H307&gt;I307,2,IF(H307=I307,1,0)))</f>
        <v/>
      </c>
      <c r="I308" s="63" t="str">
        <f>IF(I307="","",IF(I307&gt;H307,2,IF(I307=H307,1,0)))</f>
        <v/>
      </c>
      <c r="J308" s="64" t="str">
        <f>IF(J307="","",IF(J307&gt;I307,2,IF(J307=I307,1,"")))</f>
        <v/>
      </c>
      <c r="K308" s="43" t="str">
        <f>IF(K307="","",IF(K307&gt;L307,2,IF(K307=L307,1,0)))</f>
        <v/>
      </c>
      <c r="L308" s="53" t="str">
        <f>IF(L307="","",IF(L307&gt;K307,2,IF(L307=K307,1,0)))</f>
        <v/>
      </c>
      <c r="M308" s="43" t="str">
        <f>IF(M307="","",IF(M307&gt;N307,2,IF(M307=N307,1,0)))</f>
        <v/>
      </c>
      <c r="N308" s="53" t="str">
        <f>IF(N307="","",IF(N307&gt;M307,2,IF(N307=M307,1,0)))</f>
        <v/>
      </c>
      <c r="O308" s="62" t="s">
        <v>3</v>
      </c>
      <c r="P308" s="62"/>
      <c r="Q308" s="74"/>
      <c r="R308" s="61"/>
      <c r="AA308" s="33"/>
      <c r="AB308" s="29"/>
      <c r="AC308" s="29"/>
      <c r="AD308" s="29"/>
      <c r="AE308" s="29"/>
      <c r="AF308" s="29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</row>
    <row r="309" spans="2:110" ht="15.75" hidden="1" customHeight="1" x14ac:dyDescent="0.25">
      <c r="B309" s="44"/>
      <c r="D309" s="52"/>
      <c r="E309" s="45">
        <f>IF(I299=K299,1,0)</f>
        <v>1</v>
      </c>
      <c r="F309" s="46">
        <f>IF(B303&gt;R303,1,0)</f>
        <v>0</v>
      </c>
      <c r="G309" s="46">
        <f>IF(B305&gt;R305,1,0)</f>
        <v>0</v>
      </c>
      <c r="H309" s="46">
        <f>IF(B307&gt;R307,1,0)</f>
        <v>0</v>
      </c>
      <c r="I309" s="46">
        <f>SUM(E309:H309)</f>
        <v>1</v>
      </c>
      <c r="J309" s="47"/>
      <c r="K309" s="46">
        <f>SUM(L309:O309)</f>
        <v>1</v>
      </c>
      <c r="L309" s="46">
        <f>IF(R307&gt;B307,1,0)</f>
        <v>0</v>
      </c>
      <c r="M309" s="46">
        <f>IF(R305&gt;B305,1,0)</f>
        <v>0</v>
      </c>
      <c r="N309" s="46">
        <f>IF(R303&gt;B303,1,0)</f>
        <v>0</v>
      </c>
      <c r="O309" s="48">
        <f>IF(K299=I299,1,0)</f>
        <v>1</v>
      </c>
      <c r="P309" s="49"/>
      <c r="R309" s="44"/>
      <c r="AA309" s="33"/>
      <c r="AB309" s="29"/>
      <c r="AC309" s="29"/>
      <c r="AD309" s="29"/>
      <c r="AE309" s="29"/>
      <c r="AF309" s="29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</row>
    <row r="310" spans="2:110" ht="15.75" hidden="1" customHeight="1" x14ac:dyDescent="0.25">
      <c r="C310" s="50" t="s">
        <v>26</v>
      </c>
      <c r="D310" s="115" t="s">
        <v>25</v>
      </c>
      <c r="E310" s="115"/>
      <c r="F310" s="115"/>
      <c r="G310" s="51"/>
      <c r="H310" s="116" t="s">
        <v>0</v>
      </c>
      <c r="I310" s="116"/>
      <c r="J310" s="117"/>
      <c r="K310" s="118"/>
      <c r="L310" s="118"/>
      <c r="M310" s="118"/>
      <c r="N310" s="2" t="s">
        <v>1</v>
      </c>
      <c r="O310" s="119"/>
      <c r="P310" s="119"/>
      <c r="Q310" s="119"/>
    </row>
    <row r="311" spans="2:110" ht="15.75" hidden="1" customHeight="1" x14ac:dyDescent="0.25"/>
    <row r="312" spans="2:110" ht="15.75" hidden="1" customHeight="1" x14ac:dyDescent="0.25">
      <c r="D312" s="105" t="s">
        <v>24</v>
      </c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</row>
    <row r="313" spans="2:110" ht="15.75" hidden="1" customHeight="1" x14ac:dyDescent="0.25">
      <c r="D313" s="107" t="s">
        <v>23</v>
      </c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10" ht="15.75" hidden="1" customHeight="1" x14ac:dyDescent="0.25">
      <c r="D314" s="105" t="s">
        <v>27</v>
      </c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</row>
    <row r="315" spans="2:110" ht="15.75" hidden="1" customHeight="1" x14ac:dyDescent="0.25"/>
    <row r="316" spans="2:110" ht="15.75" hidden="1" customHeight="1" x14ac:dyDescent="0.25">
      <c r="D316" s="108" t="s">
        <v>22</v>
      </c>
      <c r="E316" s="109"/>
      <c r="F316" s="109"/>
      <c r="G316" s="109"/>
      <c r="H316" s="109"/>
      <c r="I316" s="5">
        <v>4</v>
      </c>
      <c r="J316" s="59"/>
      <c r="K316" s="110" t="s">
        <v>13</v>
      </c>
      <c r="L316" s="110"/>
      <c r="M316" s="110"/>
      <c r="N316" s="5">
        <v>3</v>
      </c>
      <c r="O316" s="6"/>
      <c r="P316" s="7"/>
    </row>
    <row r="317" spans="2:110" ht="15.75" hidden="1" customHeight="1" thickBot="1" x14ac:dyDescent="0.3">
      <c r="B317" s="111"/>
      <c r="C317" s="112"/>
      <c r="D317" s="112"/>
      <c r="E317" s="112"/>
      <c r="F317" s="112"/>
      <c r="G317" s="113"/>
      <c r="H317" s="8">
        <f>IF(I327=0,0,IF(I327&gt;K327,3,IF(AND(I327=K327,I337=K337),1,I337)))</f>
        <v>0</v>
      </c>
      <c r="I317" s="114" t="s">
        <v>2</v>
      </c>
      <c r="J317" s="114"/>
      <c r="K317" s="114"/>
      <c r="L317" s="8">
        <f>IF(K327=0,0,IF(K327&gt;I327,3,IF(AND(K327=I327,K337=I337),1,K337)))</f>
        <v>0</v>
      </c>
      <c r="M317" s="111"/>
      <c r="N317" s="112"/>
      <c r="O317" s="112"/>
      <c r="P317" s="112"/>
      <c r="Q317" s="112"/>
      <c r="R317" s="113"/>
    </row>
    <row r="318" spans="2:110" ht="15.75" hidden="1" customHeight="1" thickBot="1" x14ac:dyDescent="0.3">
      <c r="B318" s="9" t="s">
        <v>4</v>
      </c>
      <c r="C318" s="10" t="s">
        <v>5</v>
      </c>
      <c r="D318" s="11" t="s">
        <v>6</v>
      </c>
      <c r="E318" s="11" t="s">
        <v>7</v>
      </c>
      <c r="F318" s="11" t="s">
        <v>8</v>
      </c>
      <c r="G318" s="11" t="s">
        <v>9</v>
      </c>
      <c r="H318" s="10" t="s">
        <v>3</v>
      </c>
      <c r="I318" s="12"/>
      <c r="J318" s="12"/>
      <c r="K318" s="12"/>
      <c r="L318" s="13"/>
      <c r="M318" s="11" t="s">
        <v>9</v>
      </c>
      <c r="N318" s="11" t="s">
        <v>8</v>
      </c>
      <c r="O318" s="11" t="s">
        <v>7</v>
      </c>
      <c r="P318" s="11" t="s">
        <v>6</v>
      </c>
      <c r="Q318" s="13" t="s">
        <v>5</v>
      </c>
      <c r="R318" s="14" t="s">
        <v>4</v>
      </c>
    </row>
    <row r="319" spans="2:110" ht="15.75" hidden="1" customHeight="1" x14ac:dyDescent="0.25">
      <c r="B319" s="102">
        <v>1</v>
      </c>
      <c r="C319" s="103"/>
      <c r="D319" s="15"/>
      <c r="E319" s="15"/>
      <c r="F319" s="15"/>
      <c r="G319" s="15"/>
      <c r="H319" s="16">
        <f>IF(SUM(D319:G319)=0,0,SUM(D319:G319))</f>
        <v>0</v>
      </c>
      <c r="I319" s="17">
        <f>IF(SUM(D320:H320)=0,0,SUM(D320:H320))</f>
        <v>0</v>
      </c>
      <c r="J319" s="18" t="s">
        <v>11</v>
      </c>
      <c r="K319" s="19">
        <f>IF(SUM(M320:P320)=0,0,SUM(M320:P320))</f>
        <v>0</v>
      </c>
      <c r="L319" s="16">
        <f>IF(SUM(M319:P319)=0,0,SUM(M319:P319))</f>
        <v>0</v>
      </c>
      <c r="M319" s="15"/>
      <c r="N319" s="15"/>
      <c r="O319" s="15"/>
      <c r="P319" s="15"/>
      <c r="Q319" s="103"/>
      <c r="R319" s="102">
        <v>2</v>
      </c>
    </row>
    <row r="320" spans="2:110" ht="15.75" hidden="1" customHeight="1" x14ac:dyDescent="0.25">
      <c r="B320" s="99"/>
      <c r="C320" s="104"/>
      <c r="D320" s="20" t="str">
        <f>IF(D319=0,"",IF(D319&gt;P319,2,IF(D319=P319,1,0)))</f>
        <v/>
      </c>
      <c r="E320" s="20" t="str">
        <f>IF(E319=0,"",IF(E319&gt;O319,2,IF(E319=O319,1,0)))</f>
        <v/>
      </c>
      <c r="F320" s="20" t="str">
        <f>IF(F319=0,"",IF(F319&gt;N319,2,IF(F319=N319,1,0)))</f>
        <v/>
      </c>
      <c r="G320" s="20" t="str">
        <f>IF(G319=0,"",IF(G319&gt;M319,2,IF(G319=M319,1,0)))</f>
        <v/>
      </c>
      <c r="H320" s="56"/>
      <c r="I320" s="21"/>
      <c r="J320" s="22"/>
      <c r="K320" s="23"/>
      <c r="L320" s="56"/>
      <c r="M320" s="20" t="str">
        <f>IF(M319=0,"",IF(M319&gt;G319,2,IF(M319=G319,1,0)))</f>
        <v/>
      </c>
      <c r="N320" s="20" t="str">
        <f>IF(N319=0,"",IF(N319&gt;F319,2,IF(N319=F319,1,0)))</f>
        <v/>
      </c>
      <c r="O320" s="20" t="str">
        <f>IF(O319=0,"",IF(O319&gt;E319,2,IF(E319=O319,1,0)))</f>
        <v/>
      </c>
      <c r="P320" s="20" t="str">
        <f>IF(P319=0,"",IF(P319&gt;D319,2,IF(P319=D319,1,0)))</f>
        <v/>
      </c>
      <c r="Q320" s="104"/>
      <c r="R320" s="99"/>
    </row>
    <row r="321" spans="2:110" ht="15.75" hidden="1" customHeight="1" x14ac:dyDescent="0.25">
      <c r="B321" s="98">
        <f>B319+2</f>
        <v>3</v>
      </c>
      <c r="C321" s="100"/>
      <c r="D321" s="24"/>
      <c r="E321" s="24"/>
      <c r="F321" s="24"/>
      <c r="G321" s="24"/>
      <c r="H321" s="55">
        <f>IF(SUM(D321:G321)=0,0,SUM(D321:G321))</f>
        <v>0</v>
      </c>
      <c r="I321" s="25">
        <f>IF(SUM(D322:H322)=0,0,SUM(D322:H322))</f>
        <v>0</v>
      </c>
      <c r="J321" s="26" t="s">
        <v>11</v>
      </c>
      <c r="K321" s="27">
        <f>IF(SUM(M322:P322)=0,0,SUM(M322:P322))</f>
        <v>0</v>
      </c>
      <c r="L321" s="55">
        <f>IF(SUM(M321:P321)=0,0,SUM(M321:P321))</f>
        <v>0</v>
      </c>
      <c r="M321" s="24"/>
      <c r="N321" s="24"/>
      <c r="O321" s="24"/>
      <c r="P321" s="24"/>
      <c r="Q321" s="100"/>
      <c r="R321" s="98">
        <f>R319+2</f>
        <v>4</v>
      </c>
    </row>
    <row r="322" spans="2:110" ht="15.75" hidden="1" customHeight="1" x14ac:dyDescent="0.25">
      <c r="B322" s="99"/>
      <c r="C322" s="101"/>
      <c r="D322" s="28" t="str">
        <f>IF(D321=0,"",IF(D321&gt;P321,2,IF(D321=P321,1,0)))</f>
        <v/>
      </c>
      <c r="E322" s="28" t="str">
        <f>IF(E321=0,"",IF(E321&gt;O321,2,IF(E321=O321,1,0)))</f>
        <v/>
      </c>
      <c r="F322" s="28" t="str">
        <f>IF(F321=0,"",IF(F321&gt;N321,2,IF(F321=N321,1,0)))</f>
        <v/>
      </c>
      <c r="G322" s="28" t="str">
        <f>IF(G321=0,"",IF(G321&gt;M321,2,IF(G321=M321,1,0)))</f>
        <v/>
      </c>
      <c r="H322" s="56"/>
      <c r="I322" s="21"/>
      <c r="J322" s="22"/>
      <c r="K322" s="23"/>
      <c r="L322" s="56"/>
      <c r="M322" s="28" t="str">
        <f>IF(M321=0,"",IF(M321&gt;G321,2,IF(M321=G321,1,0)))</f>
        <v/>
      </c>
      <c r="N322" s="28" t="str">
        <f>IF(N321=0,"",IF(N321&gt;F321,2,IF(N321=F321,1,0)))</f>
        <v/>
      </c>
      <c r="O322" s="28" t="str">
        <f>IF(O321=0,"",IF(O321&gt;E321,2,IF(E321=O321,1,0)))</f>
        <v/>
      </c>
      <c r="P322" s="28" t="str">
        <f>IF(P321=0,"",IF(P321&gt;D321,2,IF(P321=D321,1,0)))</f>
        <v/>
      </c>
      <c r="Q322" s="101"/>
      <c r="R322" s="99"/>
    </row>
    <row r="323" spans="2:110" ht="15.75" hidden="1" customHeight="1" x14ac:dyDescent="0.25">
      <c r="B323" s="98">
        <f>B321+2</f>
        <v>5</v>
      </c>
      <c r="C323" s="100"/>
      <c r="D323" s="24"/>
      <c r="E323" s="24"/>
      <c r="F323" s="24"/>
      <c r="G323" s="24"/>
      <c r="H323" s="55">
        <f>IF(SUM(D323:G323)=0,0,SUM(D323:G323))</f>
        <v>0</v>
      </c>
      <c r="I323" s="25">
        <f>IF(SUM(D324:H324)=0,0,SUM(D324:H324))</f>
        <v>0</v>
      </c>
      <c r="J323" s="26" t="s">
        <v>11</v>
      </c>
      <c r="K323" s="27">
        <f>IF(SUM(M324:P324)=0,0,SUM(M324:P324))</f>
        <v>0</v>
      </c>
      <c r="L323" s="55">
        <f>IF(SUM(M323:P323)=0,0,SUM(M323:P323))</f>
        <v>0</v>
      </c>
      <c r="M323" s="24"/>
      <c r="N323" s="24"/>
      <c r="O323" s="24"/>
      <c r="P323" s="24"/>
      <c r="Q323" s="100"/>
      <c r="R323" s="98">
        <f>R321+2</f>
        <v>6</v>
      </c>
    </row>
    <row r="324" spans="2:110" ht="15.75" hidden="1" customHeight="1" x14ac:dyDescent="0.25">
      <c r="B324" s="99"/>
      <c r="C324" s="101"/>
      <c r="D324" s="28" t="str">
        <f>IF(D323=0,"",IF(D323&gt;P323,2,IF(D323=P323,1,0)))</f>
        <v/>
      </c>
      <c r="E324" s="28" t="str">
        <f>IF(E323=0,"",IF(E323&gt;O323,2,IF(E323=O323,1,0)))</f>
        <v/>
      </c>
      <c r="F324" s="28" t="str">
        <f>IF(F323=0,"",IF(F323&gt;N323,2,IF(F323=N323,1,0)))</f>
        <v/>
      </c>
      <c r="G324" s="28" t="str">
        <f>IF(G323=0,"",IF(G323&gt;M323,2,IF(G323=M323,1,0)))</f>
        <v/>
      </c>
      <c r="H324" s="56"/>
      <c r="I324" s="21"/>
      <c r="J324" s="22"/>
      <c r="K324" s="23"/>
      <c r="L324" s="56"/>
      <c r="M324" s="28" t="str">
        <f>IF(M323=0,"",IF(M323&gt;G323,2,IF(M323=G323,1,0)))</f>
        <v/>
      </c>
      <c r="N324" s="28" t="str">
        <f>IF(N323=0,"",IF(N323&gt;F323,2,IF(N323=F323,1,0)))</f>
        <v/>
      </c>
      <c r="O324" s="28" t="str">
        <f>IF(O323=0,"",IF(O323&gt;E323,2,IF(E323=O323,1,0)))</f>
        <v/>
      </c>
      <c r="P324" s="28" t="str">
        <f>IF(P323=0,"",IF(P323&gt;D323,2,IF(P323=D323,1,0)))</f>
        <v/>
      </c>
      <c r="Q324" s="101"/>
      <c r="R324" s="99"/>
    </row>
    <row r="325" spans="2:110" ht="15.75" hidden="1" customHeight="1" x14ac:dyDescent="0.25">
      <c r="B325" s="98">
        <f>B323+2</f>
        <v>7</v>
      </c>
      <c r="C325" s="100"/>
      <c r="D325" s="15"/>
      <c r="E325" s="15"/>
      <c r="F325" s="15"/>
      <c r="G325" s="15"/>
      <c r="H325" s="55">
        <f>IF(SUM(D325:G325)=0,0,SUM(D325:G325))</f>
        <v>0</v>
      </c>
      <c r="I325" s="25">
        <f>IF(SUM(D326:H326)=0,0,SUM(D326:H326))</f>
        <v>0</v>
      </c>
      <c r="J325" s="26" t="s">
        <v>11</v>
      </c>
      <c r="K325" s="27">
        <f>IF(SUM(M326:P326)=0,0,SUM(M326:P326))</f>
        <v>0</v>
      </c>
      <c r="L325" s="55">
        <f>IF(SUM(M325:P325)=0,0,SUM(M325:P325))</f>
        <v>0</v>
      </c>
      <c r="M325" s="15"/>
      <c r="N325" s="15"/>
      <c r="O325" s="15"/>
      <c r="P325" s="15"/>
      <c r="Q325" s="100"/>
      <c r="R325" s="98">
        <f>R323+2</f>
        <v>8</v>
      </c>
    </row>
    <row r="326" spans="2:110" ht="15.75" hidden="1" customHeight="1" x14ac:dyDescent="0.25">
      <c r="B326" s="99"/>
      <c r="C326" s="101"/>
      <c r="D326" s="28" t="str">
        <f>IF(D325=0,"",IF(D325&gt;P325,2,IF(D325=P325,1,0)))</f>
        <v/>
      </c>
      <c r="E326" s="28" t="str">
        <f>IF(E325=0,"",IF(E325&gt;O325,2,IF(E325=O325,1,0)))</f>
        <v/>
      </c>
      <c r="F326" s="28" t="str">
        <f>IF(F325=0,"",IF(F325&gt;N325,2,IF(F325=N325,1,0)))</f>
        <v/>
      </c>
      <c r="G326" s="28" t="str">
        <f>IF(G325=0,"",IF(G325&gt;M325,2,IF(G325=M325,1,0)))</f>
        <v/>
      </c>
      <c r="H326" s="56"/>
      <c r="I326" s="21"/>
      <c r="J326" s="22"/>
      <c r="K326" s="23"/>
      <c r="L326" s="56"/>
      <c r="M326" s="28" t="str">
        <f>IF(M325=0,"",IF(M325&gt;G325,2,IF(M325=G325,1,0)))</f>
        <v/>
      </c>
      <c r="N326" s="28" t="str">
        <f>IF(N325=0,"",IF(N325&gt;F325,2,IF(N325=F325,1,0)))</f>
        <v/>
      </c>
      <c r="O326" s="28" t="str">
        <f>IF(O325=0,"",IF(O325&gt;E325,2,IF(O325=E325,1,0)))</f>
        <v/>
      </c>
      <c r="P326" s="28" t="str">
        <f>IF(P325=0,"",IF(P325&gt;D325,2,IF(P325=D325,1,0)))</f>
        <v/>
      </c>
      <c r="Q326" s="101"/>
      <c r="R326" s="99"/>
      <c r="AB326" s="29"/>
      <c r="AC326" s="29"/>
      <c r="AD326" s="29"/>
      <c r="AE326" s="29"/>
      <c r="AH326" s="30"/>
      <c r="AI326" s="30"/>
      <c r="AJ326" s="30"/>
      <c r="AK326" s="30"/>
      <c r="AN326" s="30"/>
      <c r="AO326" s="30"/>
      <c r="AP326" s="30"/>
      <c r="AQ326" s="30"/>
      <c r="AT326" s="30"/>
      <c r="AU326" s="30"/>
      <c r="AV326" s="30"/>
      <c r="AW326" s="30"/>
      <c r="AZ326" s="30"/>
      <c r="BA326" s="30"/>
      <c r="BB326" s="30"/>
      <c r="BC326" s="30"/>
      <c r="BF326" s="30"/>
      <c r="BG326" s="30"/>
      <c r="BH326" s="30"/>
      <c r="BI326" s="30"/>
      <c r="BL326" s="30"/>
      <c r="BM326" s="30"/>
      <c r="BN326" s="30"/>
      <c r="BO326" s="30"/>
      <c r="BR326" s="30"/>
      <c r="BS326" s="30"/>
      <c r="BT326" s="30"/>
      <c r="BU326" s="30"/>
      <c r="BX326" s="30"/>
      <c r="BY326" s="30"/>
      <c r="BZ326" s="30"/>
      <c r="CA326" s="30"/>
      <c r="CD326" s="30"/>
      <c r="CE326" s="30"/>
      <c r="CF326" s="30"/>
      <c r="CG326" s="30"/>
      <c r="CJ326" s="30"/>
      <c r="CK326" s="30"/>
      <c r="CL326" s="30"/>
      <c r="CM326" s="30"/>
      <c r="CP326" s="30"/>
      <c r="CQ326" s="30"/>
      <c r="CR326" s="30"/>
      <c r="CS326" s="30"/>
      <c r="CV326" s="30"/>
      <c r="CW326" s="30"/>
      <c r="CX326" s="30"/>
      <c r="CY326" s="30"/>
      <c r="DB326" s="30"/>
      <c r="DC326" s="30"/>
      <c r="DD326" s="30"/>
      <c r="DE326" s="30"/>
    </row>
    <row r="327" spans="2:110" ht="15.75" hidden="1" customHeight="1" x14ac:dyDescent="0.25">
      <c r="B327" s="31"/>
      <c r="C327" s="86" t="str">
        <f>IF(AND(H327=0,L327=0),"",IF(OR(I327&gt;K327,K327&gt;I327),"kein Stechen erforderlich","Stechen"))</f>
        <v/>
      </c>
      <c r="D327" s="87"/>
      <c r="E327" s="88"/>
      <c r="F327" s="89" t="s">
        <v>10</v>
      </c>
      <c r="G327" s="90"/>
      <c r="H327" s="31">
        <f>IF(SUM(H319:H326)=0,0,SUM(H319:H326))</f>
        <v>0</v>
      </c>
      <c r="I327" s="57">
        <f>IF(SUM(I319:I326)=0,0,SUM(I319:I326))</f>
        <v>0</v>
      </c>
      <c r="J327" s="32" t="s">
        <v>11</v>
      </c>
      <c r="K327" s="58">
        <f>IF(SUM(K319:K326)=0,0,SUM(K319:K326))</f>
        <v>0</v>
      </c>
      <c r="L327" s="31">
        <f>IF(SUM(L319:L326)=0,0,SUM(L319:L326))</f>
        <v>0</v>
      </c>
      <c r="M327" s="89" t="s">
        <v>10</v>
      </c>
      <c r="N327" s="90"/>
      <c r="O327" s="91" t="str">
        <f>C327</f>
        <v/>
      </c>
      <c r="P327" s="92"/>
      <c r="Q327" s="93"/>
      <c r="R327" s="31"/>
      <c r="AA327" s="33"/>
      <c r="AB327" s="29"/>
      <c r="AC327" s="29"/>
      <c r="AD327" s="29"/>
      <c r="AE327" s="29"/>
      <c r="AG327" s="30"/>
      <c r="AH327" s="30"/>
      <c r="AI327" s="30"/>
      <c r="AJ327" s="30"/>
      <c r="AK327" s="30"/>
      <c r="AM327" s="30"/>
      <c r="AN327" s="30"/>
      <c r="AO327" s="30"/>
      <c r="AP327" s="30"/>
      <c r="AQ327" s="30"/>
      <c r="AS327" s="30"/>
      <c r="AT327" s="30"/>
      <c r="AU327" s="30"/>
      <c r="AV327" s="30"/>
      <c r="AW327" s="30"/>
      <c r="AY327" s="30"/>
      <c r="AZ327" s="30"/>
      <c r="BA327" s="30"/>
      <c r="BB327" s="30"/>
      <c r="BC327" s="30"/>
      <c r="BE327" s="30"/>
      <c r="BF327" s="30"/>
      <c r="BG327" s="30"/>
      <c r="BH327" s="30"/>
      <c r="BI327" s="30"/>
      <c r="BK327" s="30"/>
      <c r="BL327" s="30"/>
      <c r="BM327" s="30"/>
      <c r="BN327" s="30"/>
      <c r="BO327" s="30"/>
      <c r="BQ327" s="30"/>
      <c r="BR327" s="30"/>
      <c r="BS327" s="30"/>
      <c r="BT327" s="30"/>
      <c r="BU327" s="30"/>
      <c r="BW327" s="30"/>
      <c r="BX327" s="30"/>
      <c r="BY327" s="30"/>
      <c r="BZ327" s="30"/>
      <c r="CA327" s="30"/>
      <c r="CC327" s="30"/>
      <c r="CD327" s="30"/>
      <c r="CE327" s="30"/>
      <c r="CF327" s="30"/>
      <c r="CG327" s="30"/>
      <c r="CI327" s="30"/>
      <c r="CJ327" s="30"/>
      <c r="CK327" s="30"/>
      <c r="CL327" s="30"/>
      <c r="CM327" s="30"/>
      <c r="CO327" s="30"/>
      <c r="CP327" s="30"/>
      <c r="CQ327" s="30"/>
      <c r="CR327" s="30"/>
      <c r="CS327" s="30"/>
      <c r="CU327" s="30"/>
      <c r="CV327" s="30"/>
      <c r="CW327" s="30"/>
      <c r="CX327" s="30"/>
      <c r="CY327" s="30"/>
      <c r="DA327" s="30"/>
      <c r="DB327" s="30"/>
      <c r="DC327" s="30"/>
      <c r="DD327" s="30"/>
      <c r="DE327" s="30"/>
    </row>
    <row r="328" spans="2:110" ht="15.75" hidden="1" customHeight="1" thickBot="1" x14ac:dyDescent="0.3"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AA328" s="33"/>
      <c r="AB328" s="29"/>
      <c r="AC328" s="29"/>
      <c r="AD328" s="29"/>
      <c r="AE328" s="29"/>
      <c r="AG328" s="30"/>
      <c r="AH328" s="30"/>
      <c r="AI328" s="30"/>
      <c r="AJ328" s="30"/>
      <c r="AK328" s="30"/>
      <c r="AM328" s="30"/>
      <c r="AN328" s="30"/>
      <c r="AO328" s="30"/>
      <c r="AP328" s="30"/>
      <c r="AQ328" s="30"/>
      <c r="AS328" s="30"/>
      <c r="AT328" s="30"/>
      <c r="AU328" s="30"/>
      <c r="AV328" s="30"/>
      <c r="AW328" s="30"/>
      <c r="AY328" s="30"/>
      <c r="AZ328" s="30"/>
      <c r="BA328" s="30"/>
      <c r="BB328" s="30"/>
      <c r="BC328" s="30"/>
      <c r="BE328" s="30"/>
      <c r="BF328" s="30"/>
      <c r="BG328" s="30"/>
      <c r="BH328" s="30"/>
      <c r="BI328" s="30"/>
      <c r="BK328" s="30"/>
      <c r="BL328" s="30"/>
      <c r="BM328" s="30"/>
      <c r="BN328" s="30"/>
      <c r="BO328" s="30"/>
      <c r="BQ328" s="30"/>
      <c r="BR328" s="30"/>
      <c r="BS328" s="30"/>
      <c r="BT328" s="30"/>
      <c r="BU328" s="30"/>
      <c r="BW328" s="30"/>
      <c r="BX328" s="30"/>
      <c r="BY328" s="30"/>
      <c r="BZ328" s="30"/>
      <c r="CA328" s="30"/>
      <c r="CC328" s="30"/>
      <c r="CD328" s="30"/>
      <c r="CE328" s="30"/>
      <c r="CF328" s="30"/>
      <c r="CG328" s="30"/>
      <c r="CI328" s="30"/>
      <c r="CJ328" s="30"/>
      <c r="CK328" s="30"/>
      <c r="CL328" s="30"/>
      <c r="CM328" s="30"/>
      <c r="CO328" s="30"/>
      <c r="CP328" s="30"/>
      <c r="CQ328" s="30"/>
      <c r="CR328" s="30"/>
      <c r="CS328" s="30"/>
      <c r="CU328" s="30"/>
      <c r="CV328" s="30"/>
      <c r="CW328" s="30"/>
      <c r="CX328" s="30"/>
      <c r="CY328" s="30"/>
      <c r="DA328" s="30"/>
      <c r="DB328" s="30"/>
      <c r="DC328" s="30"/>
      <c r="DD328" s="30"/>
      <c r="DE328" s="30"/>
    </row>
    <row r="329" spans="2:110" ht="15.75" hidden="1" customHeight="1" thickBot="1" x14ac:dyDescent="0.3">
      <c r="C329" s="94" t="str">
        <f>IF(C327="Stechen",B317,"")</f>
        <v/>
      </c>
      <c r="D329" s="79"/>
      <c r="E329" s="79"/>
      <c r="F329" s="95" t="s">
        <v>14</v>
      </c>
      <c r="G329" s="96"/>
      <c r="H329" s="95" t="s">
        <v>15</v>
      </c>
      <c r="I329" s="97"/>
      <c r="J329" s="96"/>
      <c r="K329" s="95" t="s">
        <v>17</v>
      </c>
      <c r="L329" s="96"/>
      <c r="M329" s="95" t="s">
        <v>16</v>
      </c>
      <c r="N329" s="96"/>
      <c r="O329" s="79" t="str">
        <f>IF(O327="Stechen",M317,"")</f>
        <v/>
      </c>
      <c r="P329" s="79"/>
      <c r="Q329" s="80"/>
      <c r="AA329" s="33"/>
      <c r="AB329" s="29"/>
      <c r="AC329" s="29"/>
      <c r="AD329" s="29"/>
      <c r="AE329" s="29"/>
      <c r="AG329" s="30"/>
      <c r="AH329" s="30"/>
      <c r="AI329" s="30"/>
      <c r="AJ329" s="30"/>
      <c r="AK329" s="30"/>
      <c r="AM329" s="30"/>
      <c r="AN329" s="30"/>
      <c r="AO329" s="30"/>
      <c r="AP329" s="30"/>
      <c r="AQ329" s="30"/>
      <c r="AS329" s="30"/>
      <c r="AT329" s="30"/>
      <c r="AU329" s="30"/>
      <c r="AV329" s="30"/>
      <c r="AW329" s="30"/>
      <c r="AY329" s="30"/>
      <c r="AZ329" s="30"/>
      <c r="BA329" s="30"/>
      <c r="BB329" s="30"/>
      <c r="BC329" s="30"/>
      <c r="BE329" s="30"/>
      <c r="BF329" s="30"/>
      <c r="BG329" s="30"/>
      <c r="BH329" s="30"/>
      <c r="BI329" s="30"/>
      <c r="BK329" s="30"/>
      <c r="BL329" s="30"/>
      <c r="BM329" s="30"/>
      <c r="BN329" s="30"/>
      <c r="BO329" s="30"/>
      <c r="BQ329" s="30"/>
      <c r="BR329" s="30"/>
      <c r="BS329" s="30"/>
      <c r="BT329" s="30"/>
      <c r="BU329" s="30"/>
      <c r="BW329" s="30"/>
      <c r="BX329" s="30"/>
      <c r="BY329" s="30"/>
      <c r="BZ329" s="30"/>
      <c r="CA329" s="30"/>
      <c r="CC329" s="30"/>
      <c r="CD329" s="30"/>
      <c r="CE329" s="30"/>
      <c r="CF329" s="30"/>
      <c r="CG329" s="30"/>
      <c r="CI329" s="30"/>
      <c r="CJ329" s="30"/>
      <c r="CK329" s="30"/>
      <c r="CL329" s="30"/>
      <c r="CM329" s="30"/>
      <c r="CO329" s="30"/>
      <c r="CP329" s="30"/>
      <c r="CQ329" s="30"/>
      <c r="CR329" s="30"/>
      <c r="CS329" s="30"/>
      <c r="CU329" s="30"/>
      <c r="CV329" s="30"/>
      <c r="CW329" s="30"/>
      <c r="CX329" s="30"/>
      <c r="CY329" s="30"/>
      <c r="DA329" s="30"/>
      <c r="DB329" s="30"/>
      <c r="DC329" s="30"/>
      <c r="DD329" s="30"/>
      <c r="DE329" s="30"/>
    </row>
    <row r="330" spans="2:110" ht="15.75" hidden="1" customHeight="1" x14ac:dyDescent="0.25">
      <c r="B330" s="81" t="s">
        <v>3</v>
      </c>
      <c r="C330" s="81"/>
      <c r="D330" s="82" t="s">
        <v>12</v>
      </c>
      <c r="E330" s="82"/>
      <c r="F330" s="34">
        <v>1</v>
      </c>
      <c r="G330" s="35">
        <v>2</v>
      </c>
      <c r="H330" s="34">
        <v>3</v>
      </c>
      <c r="I330" s="83">
        <v>4</v>
      </c>
      <c r="J330" s="84"/>
      <c r="K330" s="34">
        <v>5</v>
      </c>
      <c r="L330" s="35">
        <v>6</v>
      </c>
      <c r="M330" s="34">
        <v>7</v>
      </c>
      <c r="N330" s="35">
        <v>8</v>
      </c>
      <c r="O330" s="82" t="s">
        <v>12</v>
      </c>
      <c r="P330" s="82"/>
      <c r="Q330" s="85" t="s">
        <v>3</v>
      </c>
      <c r="R330" s="85"/>
      <c r="AA330" s="33"/>
      <c r="AB330" s="29"/>
      <c r="AC330" s="29"/>
      <c r="AD330" s="29"/>
      <c r="AE330" s="29"/>
      <c r="AG330" s="30"/>
      <c r="AH330" s="30"/>
      <c r="AI330" s="30"/>
      <c r="AJ330" s="30"/>
      <c r="AK330" s="30"/>
      <c r="AM330" s="30"/>
      <c r="AN330" s="30"/>
      <c r="AO330" s="30"/>
      <c r="AP330" s="30"/>
      <c r="AQ330" s="30"/>
      <c r="AS330" s="30"/>
      <c r="AT330" s="30"/>
      <c r="AU330" s="30"/>
      <c r="AV330" s="30"/>
      <c r="AW330" s="30"/>
      <c r="AY330" s="30"/>
      <c r="AZ330" s="30"/>
      <c r="BA330" s="30"/>
      <c r="BB330" s="30"/>
      <c r="BC330" s="30"/>
      <c r="BE330" s="30"/>
      <c r="BF330" s="30"/>
      <c r="BG330" s="30"/>
      <c r="BH330" s="30"/>
      <c r="BI330" s="30"/>
      <c r="BK330" s="30"/>
      <c r="BL330" s="30"/>
      <c r="BM330" s="30"/>
      <c r="BN330" s="30"/>
      <c r="BO330" s="30"/>
      <c r="BQ330" s="30"/>
      <c r="BR330" s="30"/>
      <c r="BS330" s="30"/>
      <c r="BT330" s="30"/>
      <c r="BU330" s="30"/>
      <c r="BW330" s="30"/>
      <c r="BX330" s="30"/>
      <c r="BY330" s="30"/>
      <c r="BZ330" s="30"/>
      <c r="CA330" s="30"/>
      <c r="CC330" s="30"/>
      <c r="CD330" s="30"/>
      <c r="CE330" s="30"/>
      <c r="CF330" s="30"/>
      <c r="CG330" s="30"/>
      <c r="CI330" s="30"/>
      <c r="CJ330" s="30"/>
      <c r="CK330" s="30"/>
      <c r="CL330" s="30"/>
      <c r="CM330" s="30"/>
      <c r="CO330" s="30"/>
      <c r="CP330" s="30"/>
      <c r="CQ330" s="30"/>
      <c r="CR330" s="30"/>
      <c r="CS330" s="30"/>
      <c r="CU330" s="30"/>
      <c r="CV330" s="30"/>
      <c r="CW330" s="30"/>
      <c r="CX330" s="30"/>
      <c r="CY330" s="30"/>
      <c r="DA330" s="30"/>
      <c r="DB330" s="30"/>
      <c r="DC330" s="30"/>
      <c r="DD330" s="30"/>
      <c r="DE330" s="30"/>
    </row>
    <row r="331" spans="2:110" ht="15.75" hidden="1" customHeight="1" x14ac:dyDescent="0.25">
      <c r="B331" s="60">
        <f>IF(SUM(F332,H332,K332,M332)=0,0,SUM(F332,H332,K332,M332))</f>
        <v>0</v>
      </c>
      <c r="C331" s="69" t="s">
        <v>18</v>
      </c>
      <c r="D331" s="62" t="s">
        <v>21</v>
      </c>
      <c r="E331" s="62"/>
      <c r="F331" s="36"/>
      <c r="G331" s="54"/>
      <c r="H331" s="36"/>
      <c r="I331" s="77"/>
      <c r="J331" s="78"/>
      <c r="K331" s="36"/>
      <c r="L331" s="54"/>
      <c r="M331" s="36"/>
      <c r="N331" s="54"/>
      <c r="O331" s="68" t="s">
        <v>21</v>
      </c>
      <c r="P331" s="62"/>
      <c r="Q331" s="73" t="s">
        <v>18</v>
      </c>
      <c r="R331" s="60">
        <f>IF(SUM(N332,L332,I332,G332)=0,0,SUM(N332,L332,I332,G332))</f>
        <v>0</v>
      </c>
      <c r="AA331" s="33"/>
      <c r="AB331" s="29"/>
      <c r="AC331" s="29"/>
      <c r="AD331" s="29"/>
      <c r="AE331" s="29"/>
      <c r="AF331" s="29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</row>
    <row r="332" spans="2:110" ht="15.75" hidden="1" customHeight="1" x14ac:dyDescent="0.25">
      <c r="B332" s="61"/>
      <c r="C332" s="70"/>
      <c r="D332" s="62" t="s">
        <v>3</v>
      </c>
      <c r="E332" s="65"/>
      <c r="F332" s="37" t="str">
        <f>IF(F331="","",IF(F331&gt;G331,2,IF(F331=G331,1,0)))</f>
        <v/>
      </c>
      <c r="G332" s="38" t="str">
        <f>IF(G331="","",IF(G331&gt;F331,2,IF(G331=F331,1,0)))</f>
        <v/>
      </c>
      <c r="H332" s="37" t="str">
        <f>IF(H331="","",IF(H331&gt;I331,2,IF(H331=I331,1,0)))</f>
        <v/>
      </c>
      <c r="I332" s="75" t="str">
        <f>IF(I331="","",IF(I331&gt;H331,2,IF(I331=H331,1,0)))</f>
        <v/>
      </c>
      <c r="J332" s="76" t="str">
        <f>IF(J331="","",IF(J331&gt;I331,2,IF(J331=I331,1,"")))</f>
        <v/>
      </c>
      <c r="K332" s="37" t="str">
        <f>IF(K331="","",IF(K331&gt;L331,2,IF(K331=L331,1,0)))</f>
        <v/>
      </c>
      <c r="L332" s="38" t="str">
        <f>IF(L331="","",IF(L331&gt;K331,2,IF(L331=K331,1,0)))</f>
        <v/>
      </c>
      <c r="M332" s="37" t="str">
        <f>IF(M331="","",IF(M331&gt;N331,2,IF(M331=N331,1,0)))</f>
        <v/>
      </c>
      <c r="N332" s="38" t="str">
        <f>IF(N331="","",IF(N331&gt;M331,2,IF(N331=M331,1,0)))</f>
        <v/>
      </c>
      <c r="O332" s="68" t="s">
        <v>3</v>
      </c>
      <c r="P332" s="62"/>
      <c r="Q332" s="74"/>
      <c r="R332" s="61"/>
      <c r="AA332" s="33"/>
      <c r="AB332" s="29"/>
      <c r="AC332" s="29"/>
      <c r="AD332" s="29"/>
      <c r="AE332" s="29"/>
      <c r="AF332" s="29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</row>
    <row r="333" spans="2:110" ht="15.75" hidden="1" customHeight="1" x14ac:dyDescent="0.25">
      <c r="B333" s="60">
        <f>IF(SUM(F334,H334,K334,M334)=0,0,SUM(F334,H334,K334,M334))</f>
        <v>0</v>
      </c>
      <c r="C333" s="69" t="s">
        <v>19</v>
      </c>
      <c r="D333" s="62" t="s">
        <v>21</v>
      </c>
      <c r="E333" s="62"/>
      <c r="F333" s="36"/>
      <c r="G333" s="54"/>
      <c r="H333" s="36"/>
      <c r="I333" s="77"/>
      <c r="J333" s="78"/>
      <c r="K333" s="36"/>
      <c r="L333" s="54"/>
      <c r="M333" s="36"/>
      <c r="N333" s="54"/>
      <c r="O333" s="68" t="s">
        <v>21</v>
      </c>
      <c r="P333" s="62"/>
      <c r="Q333" s="73" t="s">
        <v>19</v>
      </c>
      <c r="R333" s="60">
        <f>IF(SUM(N334,L334,I334,G334)=0,0,SUM(N334,L334,I334,G334))</f>
        <v>0</v>
      </c>
      <c r="AA333" s="33"/>
      <c r="AB333" s="29"/>
      <c r="AC333" s="29"/>
      <c r="AD333" s="29"/>
      <c r="AE333" s="29"/>
      <c r="AF333" s="29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</row>
    <row r="334" spans="2:110" ht="15.75" hidden="1" customHeight="1" x14ac:dyDescent="0.25">
      <c r="B334" s="61"/>
      <c r="C334" s="70"/>
      <c r="D334" s="62" t="s">
        <v>3</v>
      </c>
      <c r="E334" s="65"/>
      <c r="F334" s="39" t="str">
        <f>IF(F333="","",IF(F333&gt;G333,2,IF(F333=G333,1,0)))</f>
        <v/>
      </c>
      <c r="G334" s="40" t="str">
        <f>IF(G333="","",IF(G333&gt;F333,2,IF(G333=F333,1,0)))</f>
        <v/>
      </c>
      <c r="H334" s="39" t="str">
        <f>IF(H333="","",IF(H333&gt;I333,2,IF(H333=I333,1,0)))</f>
        <v/>
      </c>
      <c r="I334" s="66" t="str">
        <f>IF(I333="","",IF(I333&gt;H333,2,IF(I333=H333,1,0)))</f>
        <v/>
      </c>
      <c r="J334" s="67" t="str">
        <f>IF(J333="","",IF(J333&gt;I333,2,IF(J333=I333,1,"")))</f>
        <v/>
      </c>
      <c r="K334" s="39" t="str">
        <f>IF(K333="","",IF(K333&gt;L333,2,IF(K333=L333,1,0)))</f>
        <v/>
      </c>
      <c r="L334" s="40" t="str">
        <f>IF(L333="","",IF(L333&gt;K333,2,IF(L333=K333,1,0)))</f>
        <v/>
      </c>
      <c r="M334" s="39" t="str">
        <f>IF(M333="","",IF(M333&gt;N333,2,IF(M333=N333,1,0)))</f>
        <v/>
      </c>
      <c r="N334" s="40" t="str">
        <f>IF(N333="","",IF(N333&gt;M333,2,IF(N333=M333,1,0)))</f>
        <v/>
      </c>
      <c r="O334" s="68" t="s">
        <v>3</v>
      </c>
      <c r="P334" s="62"/>
      <c r="Q334" s="74"/>
      <c r="R334" s="61"/>
      <c r="AA334" s="33"/>
      <c r="AB334" s="29"/>
      <c r="AC334" s="29"/>
      <c r="AD334" s="29"/>
      <c r="AE334" s="29"/>
      <c r="AF334" s="29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</row>
    <row r="335" spans="2:110" ht="15.75" hidden="1" customHeight="1" x14ac:dyDescent="0.25">
      <c r="B335" s="60">
        <f>IF(SUM(F336,H336,K336,M336)=0,0,SUM(F336,H336,K336,M336))</f>
        <v>0</v>
      </c>
      <c r="C335" s="69" t="s">
        <v>20</v>
      </c>
      <c r="D335" s="62" t="s">
        <v>21</v>
      </c>
      <c r="E335" s="62"/>
      <c r="F335" s="41"/>
      <c r="G335" s="42"/>
      <c r="H335" s="41"/>
      <c r="I335" s="71"/>
      <c r="J335" s="72"/>
      <c r="K335" s="41"/>
      <c r="L335" s="42"/>
      <c r="M335" s="41"/>
      <c r="N335" s="42"/>
      <c r="O335" s="68" t="s">
        <v>21</v>
      </c>
      <c r="P335" s="62"/>
      <c r="Q335" s="73" t="s">
        <v>20</v>
      </c>
      <c r="R335" s="60">
        <f>IF(SUM(N336,L336,I336,G336)=0,0,SUM(N336,L336,I336,G336))</f>
        <v>0</v>
      </c>
      <c r="AA335" s="33"/>
      <c r="AB335" s="29"/>
      <c r="AC335" s="29"/>
      <c r="AD335" s="29"/>
      <c r="AE335" s="29"/>
      <c r="AF335" s="29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</row>
    <row r="336" spans="2:110" ht="15.75" hidden="1" customHeight="1" thickBot="1" x14ac:dyDescent="0.3">
      <c r="B336" s="61"/>
      <c r="C336" s="70"/>
      <c r="D336" s="62" t="s">
        <v>3</v>
      </c>
      <c r="E336" s="62"/>
      <c r="F336" s="43" t="str">
        <f>IF(F335="","",IF(F335&gt;G335,2,IF(F335=G335,1,0)))</f>
        <v/>
      </c>
      <c r="G336" s="53" t="str">
        <f>IF(G335="","",IF(G335&gt;F335,2,IF(G335=F335,1,0)))</f>
        <v/>
      </c>
      <c r="H336" s="43" t="str">
        <f>IF(H335="","",IF(H335&gt;I335,2,IF(H335=I335,1,0)))</f>
        <v/>
      </c>
      <c r="I336" s="63" t="str">
        <f>IF(I335="","",IF(I335&gt;H335,2,IF(I335=H335,1,0)))</f>
        <v/>
      </c>
      <c r="J336" s="64" t="str">
        <f>IF(J335="","",IF(J335&gt;I335,2,IF(J335=I335,1,"")))</f>
        <v/>
      </c>
      <c r="K336" s="43" t="str">
        <f>IF(K335="","",IF(K335&gt;L335,2,IF(K335=L335,1,0)))</f>
        <v/>
      </c>
      <c r="L336" s="53" t="str">
        <f>IF(L335="","",IF(L335&gt;K335,2,IF(L335=K335,1,0)))</f>
        <v/>
      </c>
      <c r="M336" s="43" t="str">
        <f>IF(M335="","",IF(M335&gt;N335,2,IF(M335=N335,1,0)))</f>
        <v/>
      </c>
      <c r="N336" s="53" t="str">
        <f>IF(N335="","",IF(N335&gt;M335,2,IF(N335=M335,1,0)))</f>
        <v/>
      </c>
      <c r="O336" s="62" t="s">
        <v>3</v>
      </c>
      <c r="P336" s="62"/>
      <c r="Q336" s="74"/>
      <c r="R336" s="61"/>
      <c r="AA336" s="33"/>
      <c r="AB336" s="29"/>
      <c r="AC336" s="29"/>
      <c r="AD336" s="29"/>
      <c r="AE336" s="29"/>
      <c r="AF336" s="29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</row>
    <row r="337" spans="2:110" ht="15.75" hidden="1" customHeight="1" x14ac:dyDescent="0.25">
      <c r="B337" s="44"/>
      <c r="D337" s="52"/>
      <c r="E337" s="45">
        <f>IF(I327=K327,1,0)</f>
        <v>1</v>
      </c>
      <c r="F337" s="46">
        <f>IF(B331&gt;R331,1,0)</f>
        <v>0</v>
      </c>
      <c r="G337" s="46">
        <f>IF(B333&gt;R333,1,0)</f>
        <v>0</v>
      </c>
      <c r="H337" s="46">
        <f>IF(B335&gt;R335,1,0)</f>
        <v>0</v>
      </c>
      <c r="I337" s="46">
        <f>SUM(E337:H337)</f>
        <v>1</v>
      </c>
      <c r="J337" s="47"/>
      <c r="K337" s="46">
        <f>SUM(L337:O337)</f>
        <v>1</v>
      </c>
      <c r="L337" s="46">
        <f>IF(R335&gt;B335,1,0)</f>
        <v>0</v>
      </c>
      <c r="M337" s="46">
        <f>IF(R333&gt;B333,1,0)</f>
        <v>0</v>
      </c>
      <c r="N337" s="46">
        <f>IF(R331&gt;B331,1,0)</f>
        <v>0</v>
      </c>
      <c r="O337" s="48">
        <f>IF(K327=I327,1,0)</f>
        <v>1</v>
      </c>
      <c r="P337" s="49"/>
      <c r="R337" s="44"/>
      <c r="AA337" s="33"/>
      <c r="AB337" s="29"/>
      <c r="AC337" s="29"/>
      <c r="AD337" s="29"/>
      <c r="AE337" s="29"/>
      <c r="AF337" s="29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</row>
    <row r="338" spans="2:110" ht="15.75" hidden="1" customHeight="1" x14ac:dyDescent="0.25">
      <c r="C338" s="50" t="s">
        <v>26</v>
      </c>
      <c r="D338" s="115" t="s">
        <v>25</v>
      </c>
      <c r="E338" s="115"/>
      <c r="F338" s="115"/>
      <c r="G338" s="51"/>
      <c r="H338" s="116" t="s">
        <v>0</v>
      </c>
      <c r="I338" s="116"/>
      <c r="J338" s="117"/>
      <c r="K338" s="118"/>
      <c r="L338" s="118"/>
      <c r="M338" s="118"/>
      <c r="N338" s="2" t="s">
        <v>1</v>
      </c>
      <c r="O338" s="119"/>
      <c r="P338" s="119"/>
      <c r="Q338" s="119"/>
    </row>
    <row r="339" spans="2:110" ht="15.75" hidden="1" customHeight="1" x14ac:dyDescent="0.25"/>
    <row r="340" spans="2:110" ht="15.75" hidden="1" customHeight="1" x14ac:dyDescent="0.25">
      <c r="D340" s="105" t="s">
        <v>24</v>
      </c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</row>
    <row r="341" spans="2:110" ht="15.75" hidden="1" customHeight="1" x14ac:dyDescent="0.25">
      <c r="D341" s="107" t="s">
        <v>23</v>
      </c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10" ht="15.75" hidden="1" customHeight="1" x14ac:dyDescent="0.25">
      <c r="D342" s="105" t="s">
        <v>27</v>
      </c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</row>
    <row r="343" spans="2:110" ht="15.75" hidden="1" customHeight="1" x14ac:dyDescent="0.25"/>
    <row r="344" spans="2:110" ht="15.75" hidden="1" customHeight="1" x14ac:dyDescent="0.25">
      <c r="D344" s="108" t="s">
        <v>22</v>
      </c>
      <c r="E344" s="109"/>
      <c r="F344" s="109"/>
      <c r="G344" s="109"/>
      <c r="H344" s="109"/>
      <c r="I344" s="5">
        <v>5</v>
      </c>
      <c r="J344" s="59"/>
      <c r="K344" s="110" t="s">
        <v>13</v>
      </c>
      <c r="L344" s="110"/>
      <c r="M344" s="110"/>
      <c r="N344" s="5">
        <v>1</v>
      </c>
      <c r="O344" s="6"/>
      <c r="P344" s="7"/>
    </row>
    <row r="345" spans="2:110" ht="15.75" hidden="1" customHeight="1" thickBot="1" x14ac:dyDescent="0.3">
      <c r="B345" s="111"/>
      <c r="C345" s="112"/>
      <c r="D345" s="112"/>
      <c r="E345" s="112"/>
      <c r="F345" s="112"/>
      <c r="G345" s="113"/>
      <c r="H345" s="8">
        <f>IF(I355=0,0,IF(I355&gt;K355,3,IF(AND(I355=K355,I365=K365),1,I365)))</f>
        <v>0</v>
      </c>
      <c r="I345" s="114" t="s">
        <v>2</v>
      </c>
      <c r="J345" s="114"/>
      <c r="K345" s="114"/>
      <c r="L345" s="8">
        <f>IF(K355=0,0,IF(K355&gt;I355,3,IF(AND(K355=I355,K365=I365),1,K365)))</f>
        <v>0</v>
      </c>
      <c r="M345" s="111"/>
      <c r="N345" s="112"/>
      <c r="O345" s="112"/>
      <c r="P345" s="112"/>
      <c r="Q345" s="112"/>
      <c r="R345" s="113"/>
    </row>
    <row r="346" spans="2:110" ht="15.75" hidden="1" customHeight="1" thickBot="1" x14ac:dyDescent="0.3">
      <c r="B346" s="9" t="s">
        <v>4</v>
      </c>
      <c r="C346" s="10" t="s">
        <v>5</v>
      </c>
      <c r="D346" s="11" t="s">
        <v>6</v>
      </c>
      <c r="E346" s="11" t="s">
        <v>7</v>
      </c>
      <c r="F346" s="11" t="s">
        <v>8</v>
      </c>
      <c r="G346" s="11" t="s">
        <v>9</v>
      </c>
      <c r="H346" s="10" t="s">
        <v>3</v>
      </c>
      <c r="I346" s="12"/>
      <c r="J346" s="12"/>
      <c r="K346" s="12"/>
      <c r="L346" s="13"/>
      <c r="M346" s="11" t="s">
        <v>9</v>
      </c>
      <c r="N346" s="11" t="s">
        <v>8</v>
      </c>
      <c r="O346" s="11" t="s">
        <v>7</v>
      </c>
      <c r="P346" s="11" t="s">
        <v>6</v>
      </c>
      <c r="Q346" s="13" t="s">
        <v>5</v>
      </c>
      <c r="R346" s="14" t="s">
        <v>4</v>
      </c>
    </row>
    <row r="347" spans="2:110" ht="15.75" hidden="1" customHeight="1" x14ac:dyDescent="0.25">
      <c r="B347" s="102">
        <v>1</v>
      </c>
      <c r="C347" s="103"/>
      <c r="D347" s="15"/>
      <c r="E347" s="15"/>
      <c r="F347" s="15"/>
      <c r="G347" s="15"/>
      <c r="H347" s="16">
        <f>IF(SUM(D347:G347)=0,0,SUM(D347:G347))</f>
        <v>0</v>
      </c>
      <c r="I347" s="17">
        <f>IF(SUM(D348:H348)=0,0,SUM(D348:H348))</f>
        <v>0</v>
      </c>
      <c r="J347" s="18" t="s">
        <v>11</v>
      </c>
      <c r="K347" s="19">
        <f>IF(SUM(M348:P348)=0,0,SUM(M348:P348))</f>
        <v>0</v>
      </c>
      <c r="L347" s="16">
        <f>IF(SUM(M347:P347)=0,0,SUM(M347:P347))</f>
        <v>0</v>
      </c>
      <c r="M347" s="15"/>
      <c r="N347" s="15"/>
      <c r="O347" s="15"/>
      <c r="P347" s="15"/>
      <c r="Q347" s="103"/>
      <c r="R347" s="102">
        <v>2</v>
      </c>
    </row>
    <row r="348" spans="2:110" ht="15.75" hidden="1" customHeight="1" x14ac:dyDescent="0.25">
      <c r="B348" s="99"/>
      <c r="C348" s="104"/>
      <c r="D348" s="20" t="str">
        <f>IF(D347=0,"",IF(D347&gt;P347,2,IF(D347=P347,1,0)))</f>
        <v/>
      </c>
      <c r="E348" s="20" t="str">
        <f>IF(E347=0,"",IF(E347&gt;O347,2,IF(E347=O347,1,0)))</f>
        <v/>
      </c>
      <c r="F348" s="20" t="str">
        <f>IF(F347=0,"",IF(F347&gt;N347,2,IF(F347=N347,1,0)))</f>
        <v/>
      </c>
      <c r="G348" s="20" t="str">
        <f>IF(G347=0,"",IF(G347&gt;M347,2,IF(G347=M347,1,0)))</f>
        <v/>
      </c>
      <c r="H348" s="56"/>
      <c r="I348" s="21"/>
      <c r="J348" s="22"/>
      <c r="K348" s="23"/>
      <c r="L348" s="56"/>
      <c r="M348" s="20" t="str">
        <f>IF(M347=0,"",IF(M347&gt;G347,2,IF(M347=G347,1,0)))</f>
        <v/>
      </c>
      <c r="N348" s="20" t="str">
        <f>IF(N347=0,"",IF(N347&gt;F347,2,IF(N347=F347,1,0)))</f>
        <v/>
      </c>
      <c r="O348" s="20" t="str">
        <f>IF(O347=0,"",IF(O347&gt;E347,2,IF(E347=O347,1,0)))</f>
        <v/>
      </c>
      <c r="P348" s="20" t="str">
        <f>IF(P347=0,"",IF(P347&gt;D347,2,IF(P347=D347,1,0)))</f>
        <v/>
      </c>
      <c r="Q348" s="104"/>
      <c r="R348" s="99"/>
    </row>
    <row r="349" spans="2:110" ht="15.75" hidden="1" customHeight="1" x14ac:dyDescent="0.25">
      <c r="B349" s="98">
        <f>B347+2</f>
        <v>3</v>
      </c>
      <c r="C349" s="100"/>
      <c r="D349" s="24"/>
      <c r="E349" s="24"/>
      <c r="F349" s="24"/>
      <c r="G349" s="24"/>
      <c r="H349" s="55">
        <f>IF(SUM(D349:G349)=0,0,SUM(D349:G349))</f>
        <v>0</v>
      </c>
      <c r="I349" s="25">
        <f>IF(SUM(D350:H350)=0,0,SUM(D350:H350))</f>
        <v>0</v>
      </c>
      <c r="J349" s="26" t="s">
        <v>11</v>
      </c>
      <c r="K349" s="27">
        <f>IF(SUM(M350:P350)=0,0,SUM(M350:P350))</f>
        <v>0</v>
      </c>
      <c r="L349" s="55">
        <f>IF(SUM(M349:P349)=0,0,SUM(M349:P349))</f>
        <v>0</v>
      </c>
      <c r="M349" s="24"/>
      <c r="N349" s="24"/>
      <c r="O349" s="24"/>
      <c r="P349" s="24"/>
      <c r="Q349" s="100"/>
      <c r="R349" s="98">
        <f>R347+2</f>
        <v>4</v>
      </c>
    </row>
    <row r="350" spans="2:110" ht="15.75" hidden="1" customHeight="1" x14ac:dyDescent="0.25">
      <c r="B350" s="99"/>
      <c r="C350" s="101"/>
      <c r="D350" s="28" t="str">
        <f>IF(D349=0,"",IF(D349&gt;P349,2,IF(D349=P349,1,0)))</f>
        <v/>
      </c>
      <c r="E350" s="28" t="str">
        <f>IF(E349=0,"",IF(E349&gt;O349,2,IF(E349=O349,1,0)))</f>
        <v/>
      </c>
      <c r="F350" s="28" t="str">
        <f>IF(F349=0,"",IF(F349&gt;N349,2,IF(F349=N349,1,0)))</f>
        <v/>
      </c>
      <c r="G350" s="28" t="str">
        <f>IF(G349=0,"",IF(G349&gt;M349,2,IF(G349=M349,1,0)))</f>
        <v/>
      </c>
      <c r="H350" s="56"/>
      <c r="I350" s="21"/>
      <c r="J350" s="22"/>
      <c r="K350" s="23"/>
      <c r="L350" s="56"/>
      <c r="M350" s="28" t="str">
        <f>IF(M349=0,"",IF(M349&gt;G349,2,IF(M349=G349,1,0)))</f>
        <v/>
      </c>
      <c r="N350" s="28" t="str">
        <f>IF(N349=0,"",IF(N349&gt;F349,2,IF(N349=F349,1,0)))</f>
        <v/>
      </c>
      <c r="O350" s="28" t="str">
        <f>IF(O349=0,"",IF(O349&gt;E349,2,IF(E349=O349,1,0)))</f>
        <v/>
      </c>
      <c r="P350" s="28" t="str">
        <f>IF(P349=0,"",IF(P349&gt;D349,2,IF(P349=D349,1,0)))</f>
        <v/>
      </c>
      <c r="Q350" s="101"/>
      <c r="R350" s="99"/>
    </row>
    <row r="351" spans="2:110" ht="15.75" hidden="1" customHeight="1" x14ac:dyDescent="0.25">
      <c r="B351" s="98">
        <f>B349+2</f>
        <v>5</v>
      </c>
      <c r="C351" s="100"/>
      <c r="D351" s="24"/>
      <c r="E351" s="24"/>
      <c r="F351" s="24"/>
      <c r="G351" s="24"/>
      <c r="H351" s="55">
        <f>IF(SUM(D351:G351)=0,0,SUM(D351:G351))</f>
        <v>0</v>
      </c>
      <c r="I351" s="25">
        <f>IF(SUM(D352:H352)=0,0,SUM(D352:H352))</f>
        <v>0</v>
      </c>
      <c r="J351" s="26" t="s">
        <v>11</v>
      </c>
      <c r="K351" s="27">
        <f>IF(SUM(M352:P352)=0,0,SUM(M352:P352))</f>
        <v>0</v>
      </c>
      <c r="L351" s="55">
        <f>IF(SUM(M351:P351)=0,0,SUM(M351:P351))</f>
        <v>0</v>
      </c>
      <c r="M351" s="24"/>
      <c r="N351" s="24"/>
      <c r="O351" s="24"/>
      <c r="P351" s="24"/>
      <c r="Q351" s="100"/>
      <c r="R351" s="98">
        <f>R349+2</f>
        <v>6</v>
      </c>
    </row>
    <row r="352" spans="2:110" ht="15.75" hidden="1" customHeight="1" x14ac:dyDescent="0.25">
      <c r="B352" s="99"/>
      <c r="C352" s="101"/>
      <c r="D352" s="28" t="str">
        <f>IF(D351=0,"",IF(D351&gt;P351,2,IF(D351=P351,1,0)))</f>
        <v/>
      </c>
      <c r="E352" s="28" t="str">
        <f>IF(E351=0,"",IF(E351&gt;O351,2,IF(E351=O351,1,0)))</f>
        <v/>
      </c>
      <c r="F352" s="28" t="str">
        <f>IF(F351=0,"",IF(F351&gt;N351,2,IF(F351=N351,1,0)))</f>
        <v/>
      </c>
      <c r="G352" s="28" t="str">
        <f>IF(G351=0,"",IF(G351&gt;M351,2,IF(G351=M351,1,0)))</f>
        <v/>
      </c>
      <c r="H352" s="56"/>
      <c r="I352" s="21"/>
      <c r="J352" s="22"/>
      <c r="K352" s="23"/>
      <c r="L352" s="56"/>
      <c r="M352" s="28" t="str">
        <f>IF(M351=0,"",IF(M351&gt;G351,2,IF(M351=G351,1,0)))</f>
        <v/>
      </c>
      <c r="N352" s="28" t="str">
        <f>IF(N351=0,"",IF(N351&gt;F351,2,IF(N351=F351,1,0)))</f>
        <v/>
      </c>
      <c r="O352" s="28" t="str">
        <f>IF(O351=0,"",IF(O351&gt;E351,2,IF(E351=O351,1,0)))</f>
        <v/>
      </c>
      <c r="P352" s="28" t="str">
        <f>IF(P351=0,"",IF(P351&gt;D351,2,IF(P351=D351,1,0)))</f>
        <v/>
      </c>
      <c r="Q352" s="101"/>
      <c r="R352" s="99"/>
    </row>
    <row r="353" spans="2:110" ht="15.75" hidden="1" customHeight="1" x14ac:dyDescent="0.25">
      <c r="B353" s="98">
        <f>B351+2</f>
        <v>7</v>
      </c>
      <c r="C353" s="100"/>
      <c r="D353" s="15"/>
      <c r="E353" s="15"/>
      <c r="F353" s="15"/>
      <c r="G353" s="15"/>
      <c r="H353" s="55">
        <f>IF(SUM(D353:G353)=0,0,SUM(D353:G353))</f>
        <v>0</v>
      </c>
      <c r="I353" s="25">
        <f>IF(SUM(D354:H354)=0,0,SUM(D354:H354))</f>
        <v>0</v>
      </c>
      <c r="J353" s="26" t="s">
        <v>11</v>
      </c>
      <c r="K353" s="27">
        <f>IF(SUM(M354:P354)=0,0,SUM(M354:P354))</f>
        <v>0</v>
      </c>
      <c r="L353" s="55">
        <f>IF(SUM(M353:P353)=0,0,SUM(M353:P353))</f>
        <v>0</v>
      </c>
      <c r="M353" s="15"/>
      <c r="N353" s="15"/>
      <c r="O353" s="15"/>
      <c r="P353" s="15"/>
      <c r="Q353" s="100"/>
      <c r="R353" s="98">
        <f>R351+2</f>
        <v>8</v>
      </c>
    </row>
    <row r="354" spans="2:110" ht="15.75" hidden="1" customHeight="1" x14ac:dyDescent="0.25">
      <c r="B354" s="99"/>
      <c r="C354" s="101"/>
      <c r="D354" s="28" t="str">
        <f>IF(D353=0,"",IF(D353&gt;P353,2,IF(D353=P353,1,0)))</f>
        <v/>
      </c>
      <c r="E354" s="28" t="str">
        <f>IF(E353=0,"",IF(E353&gt;O353,2,IF(E353=O353,1,0)))</f>
        <v/>
      </c>
      <c r="F354" s="28" t="str">
        <f>IF(F353=0,"",IF(F353&gt;N353,2,IF(F353=N353,1,0)))</f>
        <v/>
      </c>
      <c r="G354" s="28" t="str">
        <f>IF(G353=0,"",IF(G353&gt;M353,2,IF(G353=M353,1,0)))</f>
        <v/>
      </c>
      <c r="H354" s="56"/>
      <c r="I354" s="21"/>
      <c r="J354" s="22"/>
      <c r="K354" s="23"/>
      <c r="L354" s="56"/>
      <c r="M354" s="28" t="str">
        <f>IF(M353=0,"",IF(M353&gt;G353,2,IF(M353=G353,1,0)))</f>
        <v/>
      </c>
      <c r="N354" s="28" t="str">
        <f>IF(N353=0,"",IF(N353&gt;F353,2,IF(N353=F353,1,0)))</f>
        <v/>
      </c>
      <c r="O354" s="28" t="str">
        <f>IF(O353=0,"",IF(O353&gt;E353,2,IF(O353=E353,1,0)))</f>
        <v/>
      </c>
      <c r="P354" s="28" t="str">
        <f>IF(P353=0,"",IF(P353&gt;D353,2,IF(P353=D353,1,0)))</f>
        <v/>
      </c>
      <c r="Q354" s="101"/>
      <c r="R354" s="99"/>
      <c r="AB354" s="29"/>
      <c r="AC354" s="29"/>
      <c r="AD354" s="29"/>
      <c r="AE354" s="29"/>
      <c r="AH354" s="30"/>
      <c r="AI354" s="30"/>
      <c r="AJ354" s="30"/>
      <c r="AK354" s="30"/>
      <c r="AN354" s="30"/>
      <c r="AO354" s="30"/>
      <c r="AP354" s="30"/>
      <c r="AQ354" s="30"/>
      <c r="AT354" s="30"/>
      <c r="AU354" s="30"/>
      <c r="AV354" s="30"/>
      <c r="AW354" s="30"/>
      <c r="AZ354" s="30"/>
      <c r="BA354" s="30"/>
      <c r="BB354" s="30"/>
      <c r="BC354" s="30"/>
      <c r="BF354" s="30"/>
      <c r="BG354" s="30"/>
      <c r="BH354" s="30"/>
      <c r="BI354" s="30"/>
      <c r="BL354" s="30"/>
      <c r="BM354" s="30"/>
      <c r="BN354" s="30"/>
      <c r="BO354" s="30"/>
      <c r="BR354" s="30"/>
      <c r="BS354" s="30"/>
      <c r="BT354" s="30"/>
      <c r="BU354" s="30"/>
      <c r="BX354" s="30"/>
      <c r="BY354" s="30"/>
      <c r="BZ354" s="30"/>
      <c r="CA354" s="30"/>
      <c r="CD354" s="30"/>
      <c r="CE354" s="30"/>
      <c r="CF354" s="30"/>
      <c r="CG354" s="30"/>
      <c r="CJ354" s="30"/>
      <c r="CK354" s="30"/>
      <c r="CL354" s="30"/>
      <c r="CM354" s="30"/>
      <c r="CP354" s="30"/>
      <c r="CQ354" s="30"/>
      <c r="CR354" s="30"/>
      <c r="CS354" s="30"/>
      <c r="CV354" s="30"/>
      <c r="CW354" s="30"/>
      <c r="CX354" s="30"/>
      <c r="CY354" s="30"/>
      <c r="DB354" s="30"/>
      <c r="DC354" s="30"/>
      <c r="DD354" s="30"/>
      <c r="DE354" s="30"/>
    </row>
    <row r="355" spans="2:110" ht="15.75" hidden="1" customHeight="1" x14ac:dyDescent="0.25">
      <c r="B355" s="31"/>
      <c r="C355" s="86" t="str">
        <f>IF(AND(H355=0,L355=0),"",IF(OR(I355&gt;K355,K355&gt;I355),"kein Stechen erforderlich","Stechen"))</f>
        <v/>
      </c>
      <c r="D355" s="87"/>
      <c r="E355" s="88"/>
      <c r="F355" s="89" t="s">
        <v>10</v>
      </c>
      <c r="G355" s="90"/>
      <c r="H355" s="31">
        <f>IF(SUM(H347:H354)=0,0,SUM(H347:H354))</f>
        <v>0</v>
      </c>
      <c r="I355" s="57">
        <f>IF(SUM(I347:I354)=0,0,SUM(I347:I354))</f>
        <v>0</v>
      </c>
      <c r="J355" s="32" t="s">
        <v>11</v>
      </c>
      <c r="K355" s="58">
        <f>IF(SUM(K347:K354)=0,0,SUM(K347:K354))</f>
        <v>0</v>
      </c>
      <c r="L355" s="31">
        <f>IF(SUM(L347:L354)=0,0,SUM(L347:L354))</f>
        <v>0</v>
      </c>
      <c r="M355" s="89" t="s">
        <v>10</v>
      </c>
      <c r="N355" s="90"/>
      <c r="O355" s="91" t="str">
        <f>C355</f>
        <v/>
      </c>
      <c r="P355" s="92"/>
      <c r="Q355" s="93"/>
      <c r="R355" s="31"/>
      <c r="AA355" s="33"/>
      <c r="AB355" s="29"/>
      <c r="AC355" s="29"/>
      <c r="AD355" s="29"/>
      <c r="AE355" s="29"/>
      <c r="AG355" s="30"/>
      <c r="AH355" s="30"/>
      <c r="AI355" s="30"/>
      <c r="AJ355" s="30"/>
      <c r="AK355" s="30"/>
      <c r="AM355" s="30"/>
      <c r="AN355" s="30"/>
      <c r="AO355" s="30"/>
      <c r="AP355" s="30"/>
      <c r="AQ355" s="30"/>
      <c r="AS355" s="30"/>
      <c r="AT355" s="30"/>
      <c r="AU355" s="30"/>
      <c r="AV355" s="30"/>
      <c r="AW355" s="30"/>
      <c r="AY355" s="30"/>
      <c r="AZ355" s="30"/>
      <c r="BA355" s="30"/>
      <c r="BB355" s="30"/>
      <c r="BC355" s="30"/>
      <c r="BE355" s="30"/>
      <c r="BF355" s="30"/>
      <c r="BG355" s="30"/>
      <c r="BH355" s="30"/>
      <c r="BI355" s="30"/>
      <c r="BK355" s="30"/>
      <c r="BL355" s="30"/>
      <c r="BM355" s="30"/>
      <c r="BN355" s="30"/>
      <c r="BO355" s="30"/>
      <c r="BQ355" s="30"/>
      <c r="BR355" s="30"/>
      <c r="BS355" s="30"/>
      <c r="BT355" s="30"/>
      <c r="BU355" s="30"/>
      <c r="BW355" s="30"/>
      <c r="BX355" s="30"/>
      <c r="BY355" s="30"/>
      <c r="BZ355" s="30"/>
      <c r="CA355" s="30"/>
      <c r="CC355" s="30"/>
      <c r="CD355" s="30"/>
      <c r="CE355" s="30"/>
      <c r="CF355" s="30"/>
      <c r="CG355" s="30"/>
      <c r="CI355" s="30"/>
      <c r="CJ355" s="30"/>
      <c r="CK355" s="30"/>
      <c r="CL355" s="30"/>
      <c r="CM355" s="30"/>
      <c r="CO355" s="30"/>
      <c r="CP355" s="30"/>
      <c r="CQ355" s="30"/>
      <c r="CR355" s="30"/>
      <c r="CS355" s="30"/>
      <c r="CU355" s="30"/>
      <c r="CV355" s="30"/>
      <c r="CW355" s="30"/>
      <c r="CX355" s="30"/>
      <c r="CY355" s="30"/>
      <c r="DA355" s="30"/>
      <c r="DB355" s="30"/>
      <c r="DC355" s="30"/>
      <c r="DD355" s="30"/>
      <c r="DE355" s="30"/>
    </row>
    <row r="356" spans="2:110" ht="15.75" hidden="1" customHeight="1" thickBot="1" x14ac:dyDescent="0.3"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AA356" s="33"/>
      <c r="AB356" s="29"/>
      <c r="AC356" s="29"/>
      <c r="AD356" s="29"/>
      <c r="AE356" s="29"/>
      <c r="AG356" s="30"/>
      <c r="AH356" s="30"/>
      <c r="AI356" s="30"/>
      <c r="AJ356" s="30"/>
      <c r="AK356" s="30"/>
      <c r="AM356" s="30"/>
      <c r="AN356" s="30"/>
      <c r="AO356" s="30"/>
      <c r="AP356" s="30"/>
      <c r="AQ356" s="30"/>
      <c r="AS356" s="30"/>
      <c r="AT356" s="30"/>
      <c r="AU356" s="30"/>
      <c r="AV356" s="30"/>
      <c r="AW356" s="30"/>
      <c r="AY356" s="30"/>
      <c r="AZ356" s="30"/>
      <c r="BA356" s="30"/>
      <c r="BB356" s="30"/>
      <c r="BC356" s="30"/>
      <c r="BE356" s="30"/>
      <c r="BF356" s="30"/>
      <c r="BG356" s="30"/>
      <c r="BH356" s="30"/>
      <c r="BI356" s="30"/>
      <c r="BK356" s="30"/>
      <c r="BL356" s="30"/>
      <c r="BM356" s="30"/>
      <c r="BN356" s="30"/>
      <c r="BO356" s="30"/>
      <c r="BQ356" s="30"/>
      <c r="BR356" s="30"/>
      <c r="BS356" s="30"/>
      <c r="BT356" s="30"/>
      <c r="BU356" s="30"/>
      <c r="BW356" s="30"/>
      <c r="BX356" s="30"/>
      <c r="BY356" s="30"/>
      <c r="BZ356" s="30"/>
      <c r="CA356" s="30"/>
      <c r="CC356" s="30"/>
      <c r="CD356" s="30"/>
      <c r="CE356" s="30"/>
      <c r="CF356" s="30"/>
      <c r="CG356" s="30"/>
      <c r="CI356" s="30"/>
      <c r="CJ356" s="30"/>
      <c r="CK356" s="30"/>
      <c r="CL356" s="30"/>
      <c r="CM356" s="30"/>
      <c r="CO356" s="30"/>
      <c r="CP356" s="30"/>
      <c r="CQ356" s="30"/>
      <c r="CR356" s="30"/>
      <c r="CS356" s="30"/>
      <c r="CU356" s="30"/>
      <c r="CV356" s="30"/>
      <c r="CW356" s="30"/>
      <c r="CX356" s="30"/>
      <c r="CY356" s="30"/>
      <c r="DA356" s="30"/>
      <c r="DB356" s="30"/>
      <c r="DC356" s="30"/>
      <c r="DD356" s="30"/>
      <c r="DE356" s="30"/>
    </row>
    <row r="357" spans="2:110" ht="15.75" hidden="1" customHeight="1" thickBot="1" x14ac:dyDescent="0.3">
      <c r="C357" s="94" t="str">
        <f>IF(C355="Stechen",B345,"")</f>
        <v/>
      </c>
      <c r="D357" s="79"/>
      <c r="E357" s="79"/>
      <c r="F357" s="95" t="s">
        <v>14</v>
      </c>
      <c r="G357" s="96"/>
      <c r="H357" s="95" t="s">
        <v>15</v>
      </c>
      <c r="I357" s="97"/>
      <c r="J357" s="96"/>
      <c r="K357" s="95" t="s">
        <v>17</v>
      </c>
      <c r="L357" s="96"/>
      <c r="M357" s="95" t="s">
        <v>16</v>
      </c>
      <c r="N357" s="96"/>
      <c r="O357" s="79" t="str">
        <f>IF(O355="Stechen",M345,"")</f>
        <v/>
      </c>
      <c r="P357" s="79"/>
      <c r="Q357" s="80"/>
      <c r="AA357" s="33"/>
      <c r="AB357" s="29"/>
      <c r="AC357" s="29"/>
      <c r="AD357" s="29"/>
      <c r="AE357" s="29"/>
      <c r="AG357" s="30"/>
      <c r="AH357" s="30"/>
      <c r="AI357" s="30"/>
      <c r="AJ357" s="30"/>
      <c r="AK357" s="30"/>
      <c r="AM357" s="30"/>
      <c r="AN357" s="30"/>
      <c r="AO357" s="30"/>
      <c r="AP357" s="30"/>
      <c r="AQ357" s="30"/>
      <c r="AS357" s="30"/>
      <c r="AT357" s="30"/>
      <c r="AU357" s="30"/>
      <c r="AV357" s="30"/>
      <c r="AW357" s="30"/>
      <c r="AY357" s="30"/>
      <c r="AZ357" s="30"/>
      <c r="BA357" s="30"/>
      <c r="BB357" s="30"/>
      <c r="BC357" s="30"/>
      <c r="BE357" s="30"/>
      <c r="BF357" s="30"/>
      <c r="BG357" s="30"/>
      <c r="BH357" s="30"/>
      <c r="BI357" s="30"/>
      <c r="BK357" s="30"/>
      <c r="BL357" s="30"/>
      <c r="BM357" s="30"/>
      <c r="BN357" s="30"/>
      <c r="BO357" s="30"/>
      <c r="BQ357" s="30"/>
      <c r="BR357" s="30"/>
      <c r="BS357" s="30"/>
      <c r="BT357" s="30"/>
      <c r="BU357" s="30"/>
      <c r="BW357" s="30"/>
      <c r="BX357" s="30"/>
      <c r="BY357" s="30"/>
      <c r="BZ357" s="30"/>
      <c r="CA357" s="30"/>
      <c r="CC357" s="30"/>
      <c r="CD357" s="30"/>
      <c r="CE357" s="30"/>
      <c r="CF357" s="30"/>
      <c r="CG357" s="30"/>
      <c r="CI357" s="30"/>
      <c r="CJ357" s="30"/>
      <c r="CK357" s="30"/>
      <c r="CL357" s="30"/>
      <c r="CM357" s="30"/>
      <c r="CO357" s="30"/>
      <c r="CP357" s="30"/>
      <c r="CQ357" s="30"/>
      <c r="CR357" s="30"/>
      <c r="CS357" s="30"/>
      <c r="CU357" s="30"/>
      <c r="CV357" s="30"/>
      <c r="CW357" s="30"/>
      <c r="CX357" s="30"/>
      <c r="CY357" s="30"/>
      <c r="DA357" s="30"/>
      <c r="DB357" s="30"/>
      <c r="DC357" s="30"/>
      <c r="DD357" s="30"/>
      <c r="DE357" s="30"/>
    </row>
    <row r="358" spans="2:110" ht="15.75" hidden="1" customHeight="1" x14ac:dyDescent="0.25">
      <c r="B358" s="81" t="s">
        <v>3</v>
      </c>
      <c r="C358" s="81"/>
      <c r="D358" s="82" t="s">
        <v>12</v>
      </c>
      <c r="E358" s="82"/>
      <c r="F358" s="34">
        <v>1</v>
      </c>
      <c r="G358" s="35">
        <v>2</v>
      </c>
      <c r="H358" s="34">
        <v>3</v>
      </c>
      <c r="I358" s="83">
        <v>4</v>
      </c>
      <c r="J358" s="84"/>
      <c r="K358" s="34">
        <v>5</v>
      </c>
      <c r="L358" s="35">
        <v>6</v>
      </c>
      <c r="M358" s="34">
        <v>7</v>
      </c>
      <c r="N358" s="35">
        <v>8</v>
      </c>
      <c r="O358" s="82" t="s">
        <v>12</v>
      </c>
      <c r="P358" s="82"/>
      <c r="Q358" s="85" t="s">
        <v>3</v>
      </c>
      <c r="R358" s="85"/>
      <c r="AA358" s="33"/>
      <c r="AB358" s="29"/>
      <c r="AC358" s="29"/>
      <c r="AD358" s="29"/>
      <c r="AE358" s="29"/>
      <c r="AG358" s="30"/>
      <c r="AH358" s="30"/>
      <c r="AI358" s="30"/>
      <c r="AJ358" s="30"/>
      <c r="AK358" s="30"/>
      <c r="AM358" s="30"/>
      <c r="AN358" s="30"/>
      <c r="AO358" s="30"/>
      <c r="AP358" s="30"/>
      <c r="AQ358" s="30"/>
      <c r="AS358" s="30"/>
      <c r="AT358" s="30"/>
      <c r="AU358" s="30"/>
      <c r="AV358" s="30"/>
      <c r="AW358" s="30"/>
      <c r="AY358" s="30"/>
      <c r="AZ358" s="30"/>
      <c r="BA358" s="30"/>
      <c r="BB358" s="30"/>
      <c r="BC358" s="30"/>
      <c r="BE358" s="30"/>
      <c r="BF358" s="30"/>
      <c r="BG358" s="30"/>
      <c r="BH358" s="30"/>
      <c r="BI358" s="30"/>
      <c r="BK358" s="30"/>
      <c r="BL358" s="30"/>
      <c r="BM358" s="30"/>
      <c r="BN358" s="30"/>
      <c r="BO358" s="30"/>
      <c r="BQ358" s="30"/>
      <c r="BR358" s="30"/>
      <c r="BS358" s="30"/>
      <c r="BT358" s="30"/>
      <c r="BU358" s="30"/>
      <c r="BW358" s="30"/>
      <c r="BX358" s="30"/>
      <c r="BY358" s="30"/>
      <c r="BZ358" s="30"/>
      <c r="CA358" s="30"/>
      <c r="CC358" s="30"/>
      <c r="CD358" s="30"/>
      <c r="CE358" s="30"/>
      <c r="CF358" s="30"/>
      <c r="CG358" s="30"/>
      <c r="CI358" s="30"/>
      <c r="CJ358" s="30"/>
      <c r="CK358" s="30"/>
      <c r="CL358" s="30"/>
      <c r="CM358" s="30"/>
      <c r="CO358" s="30"/>
      <c r="CP358" s="30"/>
      <c r="CQ358" s="30"/>
      <c r="CR358" s="30"/>
      <c r="CS358" s="30"/>
      <c r="CU358" s="30"/>
      <c r="CV358" s="30"/>
      <c r="CW358" s="30"/>
      <c r="CX358" s="30"/>
      <c r="CY358" s="30"/>
      <c r="DA358" s="30"/>
      <c r="DB358" s="30"/>
      <c r="DC358" s="30"/>
      <c r="DD358" s="30"/>
      <c r="DE358" s="30"/>
    </row>
    <row r="359" spans="2:110" ht="15.75" hidden="1" customHeight="1" x14ac:dyDescent="0.25">
      <c r="B359" s="60">
        <f>IF(SUM(F360,H360,K360,M360)=0,0,SUM(F360,H360,K360,M360))</f>
        <v>0</v>
      </c>
      <c r="C359" s="69" t="s">
        <v>18</v>
      </c>
      <c r="D359" s="62" t="s">
        <v>21</v>
      </c>
      <c r="E359" s="62"/>
      <c r="F359" s="36"/>
      <c r="G359" s="54"/>
      <c r="H359" s="36"/>
      <c r="I359" s="77"/>
      <c r="J359" s="78"/>
      <c r="K359" s="36"/>
      <c r="L359" s="54"/>
      <c r="M359" s="36"/>
      <c r="N359" s="54"/>
      <c r="O359" s="68" t="s">
        <v>21</v>
      </c>
      <c r="P359" s="62"/>
      <c r="Q359" s="73" t="s">
        <v>18</v>
      </c>
      <c r="R359" s="60">
        <f>IF(SUM(N360,L360,I360,G360)=0,0,SUM(N360,L360,I360,G360))</f>
        <v>0</v>
      </c>
      <c r="AA359" s="33"/>
      <c r="AB359" s="29"/>
      <c r="AC359" s="29"/>
      <c r="AD359" s="29"/>
      <c r="AE359" s="29"/>
      <c r="AF359" s="29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</row>
    <row r="360" spans="2:110" ht="15.75" hidden="1" customHeight="1" x14ac:dyDescent="0.25">
      <c r="B360" s="61"/>
      <c r="C360" s="70"/>
      <c r="D360" s="62" t="s">
        <v>3</v>
      </c>
      <c r="E360" s="65"/>
      <c r="F360" s="37" t="str">
        <f>IF(F359="","",IF(F359&gt;G359,2,IF(F359=G359,1,0)))</f>
        <v/>
      </c>
      <c r="G360" s="38" t="str">
        <f>IF(G359="","",IF(G359&gt;F359,2,IF(G359=F359,1,0)))</f>
        <v/>
      </c>
      <c r="H360" s="37" t="str">
        <f>IF(H359="","",IF(H359&gt;I359,2,IF(H359=I359,1,0)))</f>
        <v/>
      </c>
      <c r="I360" s="75" t="str">
        <f>IF(I359="","",IF(I359&gt;H359,2,IF(I359=H359,1,0)))</f>
        <v/>
      </c>
      <c r="J360" s="76" t="str">
        <f>IF(J359="","",IF(J359&gt;I359,2,IF(J359=I359,1,"")))</f>
        <v/>
      </c>
      <c r="K360" s="37" t="str">
        <f>IF(K359="","",IF(K359&gt;L359,2,IF(K359=L359,1,0)))</f>
        <v/>
      </c>
      <c r="L360" s="38" t="str">
        <f>IF(L359="","",IF(L359&gt;K359,2,IF(L359=K359,1,0)))</f>
        <v/>
      </c>
      <c r="M360" s="37" t="str">
        <f>IF(M359="","",IF(M359&gt;N359,2,IF(M359=N359,1,0)))</f>
        <v/>
      </c>
      <c r="N360" s="38" t="str">
        <f>IF(N359="","",IF(N359&gt;M359,2,IF(N359=M359,1,0)))</f>
        <v/>
      </c>
      <c r="O360" s="68" t="s">
        <v>3</v>
      </c>
      <c r="P360" s="62"/>
      <c r="Q360" s="74"/>
      <c r="R360" s="61"/>
      <c r="AA360" s="33"/>
      <c r="AB360" s="29"/>
      <c r="AC360" s="29"/>
      <c r="AD360" s="29"/>
      <c r="AE360" s="29"/>
      <c r="AF360" s="29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</row>
    <row r="361" spans="2:110" ht="15.75" hidden="1" customHeight="1" x14ac:dyDescent="0.25">
      <c r="B361" s="60">
        <f>IF(SUM(F362,H362,K362,M362)=0,0,SUM(F362,H362,K362,M362))</f>
        <v>0</v>
      </c>
      <c r="C361" s="69" t="s">
        <v>19</v>
      </c>
      <c r="D361" s="62" t="s">
        <v>21</v>
      </c>
      <c r="E361" s="62"/>
      <c r="F361" s="36"/>
      <c r="G361" s="54"/>
      <c r="H361" s="36"/>
      <c r="I361" s="77"/>
      <c r="J361" s="78"/>
      <c r="K361" s="36"/>
      <c r="L361" s="54"/>
      <c r="M361" s="36"/>
      <c r="N361" s="54"/>
      <c r="O361" s="68" t="s">
        <v>21</v>
      </c>
      <c r="P361" s="62"/>
      <c r="Q361" s="73" t="s">
        <v>19</v>
      </c>
      <c r="R361" s="60">
        <f>IF(SUM(N362,L362,I362,G362)=0,0,SUM(N362,L362,I362,G362))</f>
        <v>0</v>
      </c>
      <c r="AA361" s="33"/>
      <c r="AB361" s="29"/>
      <c r="AC361" s="29"/>
      <c r="AD361" s="29"/>
      <c r="AE361" s="29"/>
      <c r="AF361" s="29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</row>
    <row r="362" spans="2:110" ht="15.75" hidden="1" customHeight="1" x14ac:dyDescent="0.25">
      <c r="B362" s="61"/>
      <c r="C362" s="70"/>
      <c r="D362" s="62" t="s">
        <v>3</v>
      </c>
      <c r="E362" s="65"/>
      <c r="F362" s="39" t="str">
        <f>IF(F361="","",IF(F361&gt;G361,2,IF(F361=G361,1,0)))</f>
        <v/>
      </c>
      <c r="G362" s="40" t="str">
        <f>IF(G361="","",IF(G361&gt;F361,2,IF(G361=F361,1,0)))</f>
        <v/>
      </c>
      <c r="H362" s="39" t="str">
        <f>IF(H361="","",IF(H361&gt;I361,2,IF(H361=I361,1,0)))</f>
        <v/>
      </c>
      <c r="I362" s="66" t="str">
        <f>IF(I361="","",IF(I361&gt;H361,2,IF(I361=H361,1,0)))</f>
        <v/>
      </c>
      <c r="J362" s="67" t="str">
        <f>IF(J361="","",IF(J361&gt;I361,2,IF(J361=I361,1,"")))</f>
        <v/>
      </c>
      <c r="K362" s="39" t="str">
        <f>IF(K361="","",IF(K361&gt;L361,2,IF(K361=L361,1,0)))</f>
        <v/>
      </c>
      <c r="L362" s="40" t="str">
        <f>IF(L361="","",IF(L361&gt;K361,2,IF(L361=K361,1,0)))</f>
        <v/>
      </c>
      <c r="M362" s="39" t="str">
        <f>IF(M361="","",IF(M361&gt;N361,2,IF(M361=N361,1,0)))</f>
        <v/>
      </c>
      <c r="N362" s="40" t="str">
        <f>IF(N361="","",IF(N361&gt;M361,2,IF(N361=M361,1,0)))</f>
        <v/>
      </c>
      <c r="O362" s="68" t="s">
        <v>3</v>
      </c>
      <c r="P362" s="62"/>
      <c r="Q362" s="74"/>
      <c r="R362" s="61"/>
      <c r="AA362" s="33"/>
      <c r="AB362" s="29"/>
      <c r="AC362" s="29"/>
      <c r="AD362" s="29"/>
      <c r="AE362" s="29"/>
      <c r="AF362" s="29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</row>
    <row r="363" spans="2:110" ht="15.75" hidden="1" customHeight="1" x14ac:dyDescent="0.25">
      <c r="B363" s="60">
        <f>IF(SUM(F364,H364,K364,M364)=0,0,SUM(F364,H364,K364,M364))</f>
        <v>0</v>
      </c>
      <c r="C363" s="69" t="s">
        <v>20</v>
      </c>
      <c r="D363" s="62" t="s">
        <v>21</v>
      </c>
      <c r="E363" s="62"/>
      <c r="F363" s="41"/>
      <c r="G363" s="42"/>
      <c r="H363" s="41"/>
      <c r="I363" s="71"/>
      <c r="J363" s="72"/>
      <c r="K363" s="41"/>
      <c r="L363" s="42"/>
      <c r="M363" s="41"/>
      <c r="N363" s="42"/>
      <c r="O363" s="68" t="s">
        <v>21</v>
      </c>
      <c r="P363" s="62"/>
      <c r="Q363" s="73" t="s">
        <v>20</v>
      </c>
      <c r="R363" s="60">
        <f>IF(SUM(N364,L364,I364,G364)=0,0,SUM(N364,L364,I364,G364))</f>
        <v>0</v>
      </c>
      <c r="AA363" s="33"/>
      <c r="AB363" s="29"/>
      <c r="AC363" s="29"/>
      <c r="AD363" s="29"/>
      <c r="AE363" s="29"/>
      <c r="AF363" s="29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</row>
    <row r="364" spans="2:110" ht="15.75" hidden="1" customHeight="1" thickBot="1" x14ac:dyDescent="0.3">
      <c r="B364" s="61"/>
      <c r="C364" s="70"/>
      <c r="D364" s="62" t="s">
        <v>3</v>
      </c>
      <c r="E364" s="62"/>
      <c r="F364" s="43" t="str">
        <f>IF(F363="","",IF(F363&gt;G363,2,IF(F363=G363,1,0)))</f>
        <v/>
      </c>
      <c r="G364" s="53" t="str">
        <f>IF(G363="","",IF(G363&gt;F363,2,IF(G363=F363,1,0)))</f>
        <v/>
      </c>
      <c r="H364" s="43" t="str">
        <f>IF(H363="","",IF(H363&gt;I363,2,IF(H363=I363,1,0)))</f>
        <v/>
      </c>
      <c r="I364" s="63" t="str">
        <f>IF(I363="","",IF(I363&gt;H363,2,IF(I363=H363,1,0)))</f>
        <v/>
      </c>
      <c r="J364" s="64" t="str">
        <f>IF(J363="","",IF(J363&gt;I363,2,IF(J363=I363,1,"")))</f>
        <v/>
      </c>
      <c r="K364" s="43" t="str">
        <f>IF(K363="","",IF(K363&gt;L363,2,IF(K363=L363,1,0)))</f>
        <v/>
      </c>
      <c r="L364" s="53" t="str">
        <f>IF(L363="","",IF(L363&gt;K363,2,IF(L363=K363,1,0)))</f>
        <v/>
      </c>
      <c r="M364" s="43" t="str">
        <f>IF(M363="","",IF(M363&gt;N363,2,IF(M363=N363,1,0)))</f>
        <v/>
      </c>
      <c r="N364" s="53" t="str">
        <f>IF(N363="","",IF(N363&gt;M363,2,IF(N363=M363,1,0)))</f>
        <v/>
      </c>
      <c r="O364" s="62" t="s">
        <v>3</v>
      </c>
      <c r="P364" s="62"/>
      <c r="Q364" s="74"/>
      <c r="R364" s="61"/>
      <c r="AA364" s="33"/>
      <c r="AB364" s="29"/>
      <c r="AC364" s="29"/>
      <c r="AD364" s="29"/>
      <c r="AE364" s="29"/>
      <c r="AF364" s="29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</row>
    <row r="365" spans="2:110" ht="15.75" hidden="1" customHeight="1" x14ac:dyDescent="0.25">
      <c r="B365" s="44"/>
      <c r="D365" s="52"/>
      <c r="E365" s="45">
        <f>IF(I355=K355,1,0)</f>
        <v>1</v>
      </c>
      <c r="F365" s="46">
        <f>IF(B359&gt;R359,1,0)</f>
        <v>0</v>
      </c>
      <c r="G365" s="46">
        <f>IF(B361&gt;R361,1,0)</f>
        <v>0</v>
      </c>
      <c r="H365" s="46">
        <f>IF(B363&gt;R363,1,0)</f>
        <v>0</v>
      </c>
      <c r="I365" s="46">
        <f>SUM(E365:H365)</f>
        <v>1</v>
      </c>
      <c r="J365" s="47"/>
      <c r="K365" s="46">
        <f>SUM(L365:O365)</f>
        <v>1</v>
      </c>
      <c r="L365" s="46">
        <f>IF(R363&gt;B363,1,0)</f>
        <v>0</v>
      </c>
      <c r="M365" s="46">
        <f>IF(R361&gt;B361,1,0)</f>
        <v>0</v>
      </c>
      <c r="N365" s="46">
        <f>IF(R359&gt;B359,1,0)</f>
        <v>0</v>
      </c>
      <c r="O365" s="48">
        <f>IF(K355=I355,1,0)</f>
        <v>1</v>
      </c>
      <c r="P365" s="49"/>
      <c r="R365" s="44"/>
      <c r="AA365" s="33"/>
      <c r="AB365" s="29"/>
      <c r="AC365" s="29"/>
      <c r="AD365" s="29"/>
      <c r="AE365" s="29"/>
      <c r="AF365" s="29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</row>
    <row r="366" spans="2:110" ht="15.75" hidden="1" customHeight="1" x14ac:dyDescent="0.25">
      <c r="C366" s="50" t="s">
        <v>26</v>
      </c>
      <c r="D366" s="115" t="s">
        <v>25</v>
      </c>
      <c r="E366" s="115"/>
      <c r="F366" s="115"/>
      <c r="G366" s="51"/>
      <c r="H366" s="116" t="s">
        <v>0</v>
      </c>
      <c r="I366" s="116"/>
      <c r="J366" s="117"/>
      <c r="K366" s="118"/>
      <c r="L366" s="118"/>
      <c r="M366" s="118"/>
      <c r="N366" s="2" t="s">
        <v>1</v>
      </c>
      <c r="O366" s="119"/>
      <c r="P366" s="119"/>
      <c r="Q366" s="119"/>
    </row>
    <row r="367" spans="2:110" ht="15.75" hidden="1" customHeight="1" x14ac:dyDescent="0.25"/>
    <row r="368" spans="2:110" ht="15.75" hidden="1" customHeight="1" x14ac:dyDescent="0.25">
      <c r="D368" s="105" t="s">
        <v>24</v>
      </c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</row>
    <row r="369" spans="2:109" ht="15.75" hidden="1" customHeight="1" x14ac:dyDescent="0.25">
      <c r="D369" s="107" t="s">
        <v>23</v>
      </c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2:109" ht="15.75" hidden="1" customHeight="1" x14ac:dyDescent="0.25">
      <c r="D370" s="105" t="s">
        <v>27</v>
      </c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</row>
    <row r="371" spans="2:109" ht="15.75" hidden="1" customHeight="1" x14ac:dyDescent="0.25"/>
    <row r="372" spans="2:109" ht="15.75" hidden="1" customHeight="1" x14ac:dyDescent="0.25">
      <c r="D372" s="108" t="s">
        <v>22</v>
      </c>
      <c r="E372" s="109"/>
      <c r="F372" s="109"/>
      <c r="G372" s="109"/>
      <c r="H372" s="109"/>
      <c r="I372" s="5">
        <v>5</v>
      </c>
      <c r="J372" s="59"/>
      <c r="K372" s="110" t="s">
        <v>13</v>
      </c>
      <c r="L372" s="110"/>
      <c r="M372" s="110"/>
      <c r="N372" s="5">
        <v>2</v>
      </c>
      <c r="O372" s="6"/>
      <c r="P372" s="7"/>
    </row>
    <row r="373" spans="2:109" ht="15.75" hidden="1" customHeight="1" thickBot="1" x14ac:dyDescent="0.3">
      <c r="B373" s="111"/>
      <c r="C373" s="112"/>
      <c r="D373" s="112"/>
      <c r="E373" s="112"/>
      <c r="F373" s="112"/>
      <c r="G373" s="113"/>
      <c r="H373" s="8">
        <f>IF(I383=0,0,IF(I383&gt;K383,3,IF(AND(I383=K383,I393=K393),1,I393)))</f>
        <v>0</v>
      </c>
      <c r="I373" s="114" t="s">
        <v>2</v>
      </c>
      <c r="J373" s="114"/>
      <c r="K373" s="114"/>
      <c r="L373" s="8">
        <f>IF(K383=0,0,IF(K383&gt;I383,3,IF(AND(K383=I383,K393=I393),1,K393)))</f>
        <v>0</v>
      </c>
      <c r="M373" s="111"/>
      <c r="N373" s="112"/>
      <c r="O373" s="112"/>
      <c r="P373" s="112"/>
      <c r="Q373" s="112"/>
      <c r="R373" s="113"/>
    </row>
    <row r="374" spans="2:109" ht="15.75" hidden="1" customHeight="1" thickBot="1" x14ac:dyDescent="0.3">
      <c r="B374" s="9" t="s">
        <v>4</v>
      </c>
      <c r="C374" s="10" t="s">
        <v>5</v>
      </c>
      <c r="D374" s="11" t="s">
        <v>6</v>
      </c>
      <c r="E374" s="11" t="s">
        <v>7</v>
      </c>
      <c r="F374" s="11" t="s">
        <v>8</v>
      </c>
      <c r="G374" s="11" t="s">
        <v>9</v>
      </c>
      <c r="H374" s="10" t="s">
        <v>3</v>
      </c>
      <c r="I374" s="12"/>
      <c r="J374" s="12"/>
      <c r="K374" s="12"/>
      <c r="L374" s="13"/>
      <c r="M374" s="11" t="s">
        <v>9</v>
      </c>
      <c r="N374" s="11" t="s">
        <v>8</v>
      </c>
      <c r="O374" s="11" t="s">
        <v>7</v>
      </c>
      <c r="P374" s="11" t="s">
        <v>6</v>
      </c>
      <c r="Q374" s="13" t="s">
        <v>5</v>
      </c>
      <c r="R374" s="14" t="s">
        <v>4</v>
      </c>
    </row>
    <row r="375" spans="2:109" ht="15.75" hidden="1" customHeight="1" x14ac:dyDescent="0.25">
      <c r="B375" s="102">
        <v>1</v>
      </c>
      <c r="C375" s="103"/>
      <c r="D375" s="15"/>
      <c r="E375" s="15"/>
      <c r="F375" s="15"/>
      <c r="G375" s="15"/>
      <c r="H375" s="16">
        <f>IF(SUM(D375:G375)=0,0,SUM(D375:G375))</f>
        <v>0</v>
      </c>
      <c r="I375" s="17">
        <f>IF(SUM(D376:H376)=0,0,SUM(D376:H376))</f>
        <v>0</v>
      </c>
      <c r="J375" s="18" t="s">
        <v>11</v>
      </c>
      <c r="K375" s="19">
        <f>IF(SUM(M376:P376)=0,0,SUM(M376:P376))</f>
        <v>0</v>
      </c>
      <c r="L375" s="16">
        <f>IF(SUM(M375:P375)=0,0,SUM(M375:P375))</f>
        <v>0</v>
      </c>
      <c r="M375" s="15"/>
      <c r="N375" s="15"/>
      <c r="O375" s="15"/>
      <c r="P375" s="15"/>
      <c r="Q375" s="103"/>
      <c r="R375" s="102">
        <v>2</v>
      </c>
    </row>
    <row r="376" spans="2:109" ht="15.75" hidden="1" customHeight="1" x14ac:dyDescent="0.25">
      <c r="B376" s="99"/>
      <c r="C376" s="104"/>
      <c r="D376" s="20" t="str">
        <f>IF(D375=0,"",IF(D375&gt;P375,2,IF(D375=P375,1,0)))</f>
        <v/>
      </c>
      <c r="E376" s="20" t="str">
        <f>IF(E375=0,"",IF(E375&gt;O375,2,IF(E375=O375,1,0)))</f>
        <v/>
      </c>
      <c r="F376" s="20" t="str">
        <f>IF(F375=0,"",IF(F375&gt;N375,2,IF(F375=N375,1,0)))</f>
        <v/>
      </c>
      <c r="G376" s="20" t="str">
        <f>IF(G375=0,"",IF(G375&gt;M375,2,IF(G375=M375,1,0)))</f>
        <v/>
      </c>
      <c r="H376" s="56"/>
      <c r="I376" s="21"/>
      <c r="J376" s="22"/>
      <c r="K376" s="23"/>
      <c r="L376" s="56"/>
      <c r="M376" s="20" t="str">
        <f>IF(M375=0,"",IF(M375&gt;G375,2,IF(M375=G375,1,0)))</f>
        <v/>
      </c>
      <c r="N376" s="20" t="str">
        <f>IF(N375=0,"",IF(N375&gt;F375,2,IF(N375=F375,1,0)))</f>
        <v/>
      </c>
      <c r="O376" s="20" t="str">
        <f>IF(O375=0,"",IF(O375&gt;E375,2,IF(E375=O375,1,0)))</f>
        <v/>
      </c>
      <c r="P376" s="20" t="str">
        <f>IF(P375=0,"",IF(P375&gt;D375,2,IF(P375=D375,1,0)))</f>
        <v/>
      </c>
      <c r="Q376" s="104"/>
      <c r="R376" s="99"/>
    </row>
    <row r="377" spans="2:109" ht="15.75" hidden="1" customHeight="1" x14ac:dyDescent="0.25">
      <c r="B377" s="98">
        <f>B375+2</f>
        <v>3</v>
      </c>
      <c r="C377" s="100"/>
      <c r="D377" s="24"/>
      <c r="E377" s="24"/>
      <c r="F377" s="24"/>
      <c r="G377" s="24"/>
      <c r="H377" s="55">
        <f>IF(SUM(D377:G377)=0,0,SUM(D377:G377))</f>
        <v>0</v>
      </c>
      <c r="I377" s="25">
        <f>IF(SUM(D378:H378)=0,0,SUM(D378:H378))</f>
        <v>0</v>
      </c>
      <c r="J377" s="26" t="s">
        <v>11</v>
      </c>
      <c r="K377" s="27">
        <f>IF(SUM(M378:P378)=0,0,SUM(M378:P378))</f>
        <v>0</v>
      </c>
      <c r="L377" s="55">
        <f>IF(SUM(M377:P377)=0,0,SUM(M377:P377))</f>
        <v>0</v>
      </c>
      <c r="M377" s="24"/>
      <c r="N377" s="24"/>
      <c r="O377" s="24"/>
      <c r="P377" s="24"/>
      <c r="Q377" s="100"/>
      <c r="R377" s="98">
        <f>R375+2</f>
        <v>4</v>
      </c>
    </row>
    <row r="378" spans="2:109" ht="15.75" hidden="1" customHeight="1" x14ac:dyDescent="0.25">
      <c r="B378" s="99"/>
      <c r="C378" s="101"/>
      <c r="D378" s="28" t="str">
        <f>IF(D377=0,"",IF(D377&gt;P377,2,IF(D377=P377,1,0)))</f>
        <v/>
      </c>
      <c r="E378" s="28" t="str">
        <f>IF(E377=0,"",IF(E377&gt;O377,2,IF(E377=O377,1,0)))</f>
        <v/>
      </c>
      <c r="F378" s="28" t="str">
        <f>IF(F377=0,"",IF(F377&gt;N377,2,IF(F377=N377,1,0)))</f>
        <v/>
      </c>
      <c r="G378" s="28" t="str">
        <f>IF(G377=0,"",IF(G377&gt;M377,2,IF(G377=M377,1,0)))</f>
        <v/>
      </c>
      <c r="H378" s="56"/>
      <c r="I378" s="21"/>
      <c r="J378" s="22"/>
      <c r="K378" s="23"/>
      <c r="L378" s="56"/>
      <c r="M378" s="28" t="str">
        <f>IF(M377=0,"",IF(M377&gt;G377,2,IF(M377=G377,1,0)))</f>
        <v/>
      </c>
      <c r="N378" s="28" t="str">
        <f>IF(N377=0,"",IF(N377&gt;F377,2,IF(N377=F377,1,0)))</f>
        <v/>
      </c>
      <c r="O378" s="28" t="str">
        <f>IF(O377=0,"",IF(O377&gt;E377,2,IF(E377=O377,1,0)))</f>
        <v/>
      </c>
      <c r="P378" s="28" t="str">
        <f>IF(P377=0,"",IF(P377&gt;D377,2,IF(P377=D377,1,0)))</f>
        <v/>
      </c>
      <c r="Q378" s="101"/>
      <c r="R378" s="99"/>
    </row>
    <row r="379" spans="2:109" ht="15.75" hidden="1" customHeight="1" x14ac:dyDescent="0.25">
      <c r="B379" s="98">
        <f>B377+2</f>
        <v>5</v>
      </c>
      <c r="C379" s="100"/>
      <c r="D379" s="24"/>
      <c r="E379" s="24"/>
      <c r="F379" s="24"/>
      <c r="G379" s="24"/>
      <c r="H379" s="55">
        <f>IF(SUM(D379:G379)=0,0,SUM(D379:G379))</f>
        <v>0</v>
      </c>
      <c r="I379" s="25">
        <f>IF(SUM(D380:H380)=0,0,SUM(D380:H380))</f>
        <v>0</v>
      </c>
      <c r="J379" s="26" t="s">
        <v>11</v>
      </c>
      <c r="K379" s="27">
        <f>IF(SUM(M380:P380)=0,0,SUM(M380:P380))</f>
        <v>0</v>
      </c>
      <c r="L379" s="55">
        <f>IF(SUM(M379:P379)=0,0,SUM(M379:P379))</f>
        <v>0</v>
      </c>
      <c r="M379" s="24"/>
      <c r="N379" s="24"/>
      <c r="O379" s="24"/>
      <c r="P379" s="24"/>
      <c r="Q379" s="100"/>
      <c r="R379" s="98">
        <f>R377+2</f>
        <v>6</v>
      </c>
    </row>
    <row r="380" spans="2:109" ht="15.75" hidden="1" customHeight="1" x14ac:dyDescent="0.25">
      <c r="B380" s="99"/>
      <c r="C380" s="101"/>
      <c r="D380" s="28" t="str">
        <f>IF(D379=0,"",IF(D379&gt;P379,2,IF(D379=P379,1,0)))</f>
        <v/>
      </c>
      <c r="E380" s="28" t="str">
        <f>IF(E379=0,"",IF(E379&gt;O379,2,IF(E379=O379,1,0)))</f>
        <v/>
      </c>
      <c r="F380" s="28" t="str">
        <f>IF(F379=0,"",IF(F379&gt;N379,2,IF(F379=N379,1,0)))</f>
        <v/>
      </c>
      <c r="G380" s="28" t="str">
        <f>IF(G379=0,"",IF(G379&gt;M379,2,IF(G379=M379,1,0)))</f>
        <v/>
      </c>
      <c r="H380" s="56"/>
      <c r="I380" s="21"/>
      <c r="J380" s="22"/>
      <c r="K380" s="23"/>
      <c r="L380" s="56"/>
      <c r="M380" s="28" t="str">
        <f>IF(M379=0,"",IF(M379&gt;G379,2,IF(M379=G379,1,0)))</f>
        <v/>
      </c>
      <c r="N380" s="28" t="str">
        <f>IF(N379=0,"",IF(N379&gt;F379,2,IF(N379=F379,1,0)))</f>
        <v/>
      </c>
      <c r="O380" s="28" t="str">
        <f>IF(O379=0,"",IF(O379&gt;E379,2,IF(E379=O379,1,0)))</f>
        <v/>
      </c>
      <c r="P380" s="28" t="str">
        <f>IF(P379=0,"",IF(P379&gt;D379,2,IF(P379=D379,1,0)))</f>
        <v/>
      </c>
      <c r="Q380" s="101"/>
      <c r="R380" s="99"/>
    </row>
    <row r="381" spans="2:109" ht="15.75" hidden="1" customHeight="1" x14ac:dyDescent="0.25">
      <c r="B381" s="98">
        <f>B379+2</f>
        <v>7</v>
      </c>
      <c r="C381" s="100"/>
      <c r="D381" s="15"/>
      <c r="E381" s="15"/>
      <c r="F381" s="15"/>
      <c r="G381" s="15"/>
      <c r="H381" s="55">
        <f>IF(SUM(D381:G381)=0,0,SUM(D381:G381))</f>
        <v>0</v>
      </c>
      <c r="I381" s="25">
        <f>IF(SUM(D382:H382)=0,0,SUM(D382:H382))</f>
        <v>0</v>
      </c>
      <c r="J381" s="26" t="s">
        <v>11</v>
      </c>
      <c r="K381" s="27">
        <f>IF(SUM(M382:P382)=0,0,SUM(M382:P382))</f>
        <v>0</v>
      </c>
      <c r="L381" s="55">
        <f>IF(SUM(M381:P381)=0,0,SUM(M381:P381))</f>
        <v>0</v>
      </c>
      <c r="M381" s="15"/>
      <c r="N381" s="15"/>
      <c r="O381" s="15"/>
      <c r="P381" s="15"/>
      <c r="Q381" s="100"/>
      <c r="R381" s="98">
        <f>R379+2</f>
        <v>8</v>
      </c>
    </row>
    <row r="382" spans="2:109" ht="15.75" hidden="1" customHeight="1" x14ac:dyDescent="0.25">
      <c r="B382" s="99"/>
      <c r="C382" s="101"/>
      <c r="D382" s="28" t="str">
        <f>IF(D381=0,"",IF(D381&gt;P381,2,IF(D381=P381,1,0)))</f>
        <v/>
      </c>
      <c r="E382" s="28" t="str">
        <f>IF(E381=0,"",IF(E381&gt;O381,2,IF(E381=O381,1,0)))</f>
        <v/>
      </c>
      <c r="F382" s="28" t="str">
        <f>IF(F381=0,"",IF(F381&gt;N381,2,IF(F381=N381,1,0)))</f>
        <v/>
      </c>
      <c r="G382" s="28" t="str">
        <f>IF(G381=0,"",IF(G381&gt;M381,2,IF(G381=M381,1,0)))</f>
        <v/>
      </c>
      <c r="H382" s="56"/>
      <c r="I382" s="21"/>
      <c r="J382" s="22"/>
      <c r="K382" s="23"/>
      <c r="L382" s="56"/>
      <c r="M382" s="28" t="str">
        <f>IF(M381=0,"",IF(M381&gt;G381,2,IF(M381=G381,1,0)))</f>
        <v/>
      </c>
      <c r="N382" s="28" t="str">
        <f>IF(N381=0,"",IF(N381&gt;F381,2,IF(N381=F381,1,0)))</f>
        <v/>
      </c>
      <c r="O382" s="28" t="str">
        <f>IF(O381=0,"",IF(O381&gt;E381,2,IF(O381=E381,1,0)))</f>
        <v/>
      </c>
      <c r="P382" s="28" t="str">
        <f>IF(P381=0,"",IF(P381&gt;D381,2,IF(P381=D381,1,0)))</f>
        <v/>
      </c>
      <c r="Q382" s="101"/>
      <c r="R382" s="99"/>
      <c r="AB382" s="29"/>
      <c r="AC382" s="29"/>
      <c r="AD382" s="29"/>
      <c r="AE382" s="29"/>
      <c r="AH382" s="30"/>
      <c r="AI382" s="30"/>
      <c r="AJ382" s="30"/>
      <c r="AK382" s="30"/>
      <c r="AN382" s="30"/>
      <c r="AO382" s="30"/>
      <c r="AP382" s="30"/>
      <c r="AQ382" s="30"/>
      <c r="AT382" s="30"/>
      <c r="AU382" s="30"/>
      <c r="AV382" s="30"/>
      <c r="AW382" s="30"/>
      <c r="AZ382" s="30"/>
      <c r="BA382" s="30"/>
      <c r="BB382" s="30"/>
      <c r="BC382" s="30"/>
      <c r="BF382" s="30"/>
      <c r="BG382" s="30"/>
      <c r="BH382" s="30"/>
      <c r="BI382" s="30"/>
      <c r="BL382" s="30"/>
      <c r="BM382" s="30"/>
      <c r="BN382" s="30"/>
      <c r="BO382" s="30"/>
      <c r="BR382" s="30"/>
      <c r="BS382" s="30"/>
      <c r="BT382" s="30"/>
      <c r="BU382" s="30"/>
      <c r="BX382" s="30"/>
      <c r="BY382" s="30"/>
      <c r="BZ382" s="30"/>
      <c r="CA382" s="30"/>
      <c r="CD382" s="30"/>
      <c r="CE382" s="30"/>
      <c r="CF382" s="30"/>
      <c r="CG382" s="30"/>
      <c r="CJ382" s="30"/>
      <c r="CK382" s="30"/>
      <c r="CL382" s="30"/>
      <c r="CM382" s="30"/>
      <c r="CP382" s="30"/>
      <c r="CQ382" s="30"/>
      <c r="CR382" s="30"/>
      <c r="CS382" s="30"/>
      <c r="CV382" s="30"/>
      <c r="CW382" s="30"/>
      <c r="CX382" s="30"/>
      <c r="CY382" s="30"/>
      <c r="DB382" s="30"/>
      <c r="DC382" s="30"/>
      <c r="DD382" s="30"/>
      <c r="DE382" s="30"/>
    </row>
    <row r="383" spans="2:109" ht="15.75" hidden="1" customHeight="1" x14ac:dyDescent="0.25">
      <c r="B383" s="31"/>
      <c r="C383" s="86" t="str">
        <f>IF(AND(H383=0,L383=0),"",IF(OR(I383&gt;K383,K383&gt;I383),"kein Stechen erforderlich","Stechen"))</f>
        <v/>
      </c>
      <c r="D383" s="87"/>
      <c r="E383" s="88"/>
      <c r="F383" s="89" t="s">
        <v>10</v>
      </c>
      <c r="G383" s="90"/>
      <c r="H383" s="31">
        <f>IF(SUM(H375:H382)=0,0,SUM(H375:H382))</f>
        <v>0</v>
      </c>
      <c r="I383" s="57">
        <f>IF(SUM(I375:I382)=0,0,SUM(I375:I382))</f>
        <v>0</v>
      </c>
      <c r="J383" s="32" t="s">
        <v>11</v>
      </c>
      <c r="K383" s="58">
        <f>IF(SUM(K375:K382)=0,0,SUM(K375:K382))</f>
        <v>0</v>
      </c>
      <c r="L383" s="31">
        <f>IF(SUM(L375:L382)=0,0,SUM(L375:L382))</f>
        <v>0</v>
      </c>
      <c r="M383" s="89" t="s">
        <v>10</v>
      </c>
      <c r="N383" s="90"/>
      <c r="O383" s="91" t="str">
        <f>C383</f>
        <v/>
      </c>
      <c r="P383" s="92"/>
      <c r="Q383" s="93"/>
      <c r="R383" s="31"/>
      <c r="AA383" s="33"/>
      <c r="AB383" s="29"/>
      <c r="AC383" s="29"/>
      <c r="AD383" s="29"/>
      <c r="AE383" s="29"/>
      <c r="AG383" s="30"/>
      <c r="AH383" s="30"/>
      <c r="AI383" s="30"/>
      <c r="AJ383" s="30"/>
      <c r="AK383" s="30"/>
      <c r="AM383" s="30"/>
      <c r="AN383" s="30"/>
      <c r="AO383" s="30"/>
      <c r="AP383" s="30"/>
      <c r="AQ383" s="30"/>
      <c r="AS383" s="30"/>
      <c r="AT383" s="30"/>
      <c r="AU383" s="30"/>
      <c r="AV383" s="30"/>
      <c r="AW383" s="30"/>
      <c r="AY383" s="30"/>
      <c r="AZ383" s="30"/>
      <c r="BA383" s="30"/>
      <c r="BB383" s="30"/>
      <c r="BC383" s="30"/>
      <c r="BE383" s="30"/>
      <c r="BF383" s="30"/>
      <c r="BG383" s="30"/>
      <c r="BH383" s="30"/>
      <c r="BI383" s="30"/>
      <c r="BK383" s="30"/>
      <c r="BL383" s="30"/>
      <c r="BM383" s="30"/>
      <c r="BN383" s="30"/>
      <c r="BO383" s="30"/>
      <c r="BQ383" s="30"/>
      <c r="BR383" s="30"/>
      <c r="BS383" s="30"/>
      <c r="BT383" s="30"/>
      <c r="BU383" s="30"/>
      <c r="BW383" s="30"/>
      <c r="BX383" s="30"/>
      <c r="BY383" s="30"/>
      <c r="BZ383" s="30"/>
      <c r="CA383" s="30"/>
      <c r="CC383" s="30"/>
      <c r="CD383" s="30"/>
      <c r="CE383" s="30"/>
      <c r="CF383" s="30"/>
      <c r="CG383" s="30"/>
      <c r="CI383" s="30"/>
      <c r="CJ383" s="30"/>
      <c r="CK383" s="30"/>
      <c r="CL383" s="30"/>
      <c r="CM383" s="30"/>
      <c r="CO383" s="30"/>
      <c r="CP383" s="30"/>
      <c r="CQ383" s="30"/>
      <c r="CR383" s="30"/>
      <c r="CS383" s="30"/>
      <c r="CU383" s="30"/>
      <c r="CV383" s="30"/>
      <c r="CW383" s="30"/>
      <c r="CX383" s="30"/>
      <c r="CY383" s="30"/>
      <c r="DA383" s="30"/>
      <c r="DB383" s="30"/>
      <c r="DC383" s="30"/>
      <c r="DD383" s="30"/>
      <c r="DE383" s="30"/>
    </row>
    <row r="384" spans="2:109" ht="15.75" hidden="1" customHeight="1" thickBot="1" x14ac:dyDescent="0.3"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AA384" s="33"/>
      <c r="AB384" s="29"/>
      <c r="AC384" s="29"/>
      <c r="AD384" s="29"/>
      <c r="AE384" s="29"/>
      <c r="AG384" s="30"/>
      <c r="AH384" s="30"/>
      <c r="AI384" s="30"/>
      <c r="AJ384" s="30"/>
      <c r="AK384" s="30"/>
      <c r="AM384" s="30"/>
      <c r="AN384" s="30"/>
      <c r="AO384" s="30"/>
      <c r="AP384" s="30"/>
      <c r="AQ384" s="30"/>
      <c r="AS384" s="30"/>
      <c r="AT384" s="30"/>
      <c r="AU384" s="30"/>
      <c r="AV384" s="30"/>
      <c r="AW384" s="30"/>
      <c r="AY384" s="30"/>
      <c r="AZ384" s="30"/>
      <c r="BA384" s="30"/>
      <c r="BB384" s="30"/>
      <c r="BC384" s="30"/>
      <c r="BE384" s="30"/>
      <c r="BF384" s="30"/>
      <c r="BG384" s="30"/>
      <c r="BH384" s="30"/>
      <c r="BI384" s="30"/>
      <c r="BK384" s="30"/>
      <c r="BL384" s="30"/>
      <c r="BM384" s="30"/>
      <c r="BN384" s="30"/>
      <c r="BO384" s="30"/>
      <c r="BQ384" s="30"/>
      <c r="BR384" s="30"/>
      <c r="BS384" s="30"/>
      <c r="BT384" s="30"/>
      <c r="BU384" s="30"/>
      <c r="BW384" s="30"/>
      <c r="BX384" s="30"/>
      <c r="BY384" s="30"/>
      <c r="BZ384" s="30"/>
      <c r="CA384" s="30"/>
      <c r="CC384" s="30"/>
      <c r="CD384" s="30"/>
      <c r="CE384" s="30"/>
      <c r="CF384" s="30"/>
      <c r="CG384" s="30"/>
      <c r="CI384" s="30"/>
      <c r="CJ384" s="30"/>
      <c r="CK384" s="30"/>
      <c r="CL384" s="30"/>
      <c r="CM384" s="30"/>
      <c r="CO384" s="30"/>
      <c r="CP384" s="30"/>
      <c r="CQ384" s="30"/>
      <c r="CR384" s="30"/>
      <c r="CS384" s="30"/>
      <c r="CU384" s="30"/>
      <c r="CV384" s="30"/>
      <c r="CW384" s="30"/>
      <c r="CX384" s="30"/>
      <c r="CY384" s="30"/>
      <c r="DA384" s="30"/>
      <c r="DB384" s="30"/>
      <c r="DC384" s="30"/>
      <c r="DD384" s="30"/>
      <c r="DE384" s="30"/>
    </row>
    <row r="385" spans="2:110" ht="15.75" hidden="1" customHeight="1" thickBot="1" x14ac:dyDescent="0.3">
      <c r="C385" s="94" t="str">
        <f>IF(C383="Stechen",B373,"")</f>
        <v/>
      </c>
      <c r="D385" s="79"/>
      <c r="E385" s="79"/>
      <c r="F385" s="95" t="s">
        <v>14</v>
      </c>
      <c r="G385" s="96"/>
      <c r="H385" s="95" t="s">
        <v>15</v>
      </c>
      <c r="I385" s="97"/>
      <c r="J385" s="96"/>
      <c r="K385" s="95" t="s">
        <v>17</v>
      </c>
      <c r="L385" s="96"/>
      <c r="M385" s="95" t="s">
        <v>16</v>
      </c>
      <c r="N385" s="96"/>
      <c r="O385" s="79" t="str">
        <f>IF(O383="Stechen",M373,"")</f>
        <v/>
      </c>
      <c r="P385" s="79"/>
      <c r="Q385" s="80"/>
      <c r="AA385" s="33"/>
      <c r="AB385" s="29"/>
      <c r="AC385" s="29"/>
      <c r="AD385" s="29"/>
      <c r="AE385" s="29"/>
      <c r="AG385" s="30"/>
      <c r="AH385" s="30"/>
      <c r="AI385" s="30"/>
      <c r="AJ385" s="30"/>
      <c r="AK385" s="30"/>
      <c r="AM385" s="30"/>
      <c r="AN385" s="30"/>
      <c r="AO385" s="30"/>
      <c r="AP385" s="30"/>
      <c r="AQ385" s="30"/>
      <c r="AS385" s="30"/>
      <c r="AT385" s="30"/>
      <c r="AU385" s="30"/>
      <c r="AV385" s="30"/>
      <c r="AW385" s="30"/>
      <c r="AY385" s="30"/>
      <c r="AZ385" s="30"/>
      <c r="BA385" s="30"/>
      <c r="BB385" s="30"/>
      <c r="BC385" s="30"/>
      <c r="BE385" s="30"/>
      <c r="BF385" s="30"/>
      <c r="BG385" s="30"/>
      <c r="BH385" s="30"/>
      <c r="BI385" s="30"/>
      <c r="BK385" s="30"/>
      <c r="BL385" s="30"/>
      <c r="BM385" s="30"/>
      <c r="BN385" s="30"/>
      <c r="BO385" s="30"/>
      <c r="BQ385" s="30"/>
      <c r="BR385" s="30"/>
      <c r="BS385" s="30"/>
      <c r="BT385" s="30"/>
      <c r="BU385" s="30"/>
      <c r="BW385" s="30"/>
      <c r="BX385" s="30"/>
      <c r="BY385" s="30"/>
      <c r="BZ385" s="30"/>
      <c r="CA385" s="30"/>
      <c r="CC385" s="30"/>
      <c r="CD385" s="30"/>
      <c r="CE385" s="30"/>
      <c r="CF385" s="30"/>
      <c r="CG385" s="30"/>
      <c r="CI385" s="30"/>
      <c r="CJ385" s="30"/>
      <c r="CK385" s="30"/>
      <c r="CL385" s="30"/>
      <c r="CM385" s="30"/>
      <c r="CO385" s="30"/>
      <c r="CP385" s="30"/>
      <c r="CQ385" s="30"/>
      <c r="CR385" s="30"/>
      <c r="CS385" s="30"/>
      <c r="CU385" s="30"/>
      <c r="CV385" s="30"/>
      <c r="CW385" s="30"/>
      <c r="CX385" s="30"/>
      <c r="CY385" s="30"/>
      <c r="DA385" s="30"/>
      <c r="DB385" s="30"/>
      <c r="DC385" s="30"/>
      <c r="DD385" s="30"/>
      <c r="DE385" s="30"/>
    </row>
    <row r="386" spans="2:110" ht="15.75" hidden="1" customHeight="1" x14ac:dyDescent="0.25">
      <c r="B386" s="81" t="s">
        <v>3</v>
      </c>
      <c r="C386" s="81"/>
      <c r="D386" s="82" t="s">
        <v>12</v>
      </c>
      <c r="E386" s="82"/>
      <c r="F386" s="34">
        <v>1</v>
      </c>
      <c r="G386" s="35">
        <v>2</v>
      </c>
      <c r="H386" s="34">
        <v>3</v>
      </c>
      <c r="I386" s="83">
        <v>4</v>
      </c>
      <c r="J386" s="84"/>
      <c r="K386" s="34">
        <v>5</v>
      </c>
      <c r="L386" s="35">
        <v>6</v>
      </c>
      <c r="M386" s="34">
        <v>7</v>
      </c>
      <c r="N386" s="35">
        <v>8</v>
      </c>
      <c r="O386" s="82" t="s">
        <v>12</v>
      </c>
      <c r="P386" s="82"/>
      <c r="Q386" s="85" t="s">
        <v>3</v>
      </c>
      <c r="R386" s="85"/>
      <c r="AA386" s="33"/>
      <c r="AB386" s="29"/>
      <c r="AC386" s="29"/>
      <c r="AD386" s="29"/>
      <c r="AE386" s="29"/>
      <c r="AG386" s="30"/>
      <c r="AH386" s="30"/>
      <c r="AI386" s="30"/>
      <c r="AJ386" s="30"/>
      <c r="AK386" s="30"/>
      <c r="AM386" s="30"/>
      <c r="AN386" s="30"/>
      <c r="AO386" s="30"/>
      <c r="AP386" s="30"/>
      <c r="AQ386" s="30"/>
      <c r="AS386" s="30"/>
      <c r="AT386" s="30"/>
      <c r="AU386" s="30"/>
      <c r="AV386" s="30"/>
      <c r="AW386" s="30"/>
      <c r="AY386" s="30"/>
      <c r="AZ386" s="30"/>
      <c r="BA386" s="30"/>
      <c r="BB386" s="30"/>
      <c r="BC386" s="30"/>
      <c r="BE386" s="30"/>
      <c r="BF386" s="30"/>
      <c r="BG386" s="30"/>
      <c r="BH386" s="30"/>
      <c r="BI386" s="30"/>
      <c r="BK386" s="30"/>
      <c r="BL386" s="30"/>
      <c r="BM386" s="30"/>
      <c r="BN386" s="30"/>
      <c r="BO386" s="30"/>
      <c r="BQ386" s="30"/>
      <c r="BR386" s="30"/>
      <c r="BS386" s="30"/>
      <c r="BT386" s="30"/>
      <c r="BU386" s="30"/>
      <c r="BW386" s="30"/>
      <c r="BX386" s="30"/>
      <c r="BY386" s="30"/>
      <c r="BZ386" s="30"/>
      <c r="CA386" s="30"/>
      <c r="CC386" s="30"/>
      <c r="CD386" s="30"/>
      <c r="CE386" s="30"/>
      <c r="CF386" s="30"/>
      <c r="CG386" s="30"/>
      <c r="CI386" s="30"/>
      <c r="CJ386" s="30"/>
      <c r="CK386" s="30"/>
      <c r="CL386" s="30"/>
      <c r="CM386" s="30"/>
      <c r="CO386" s="30"/>
      <c r="CP386" s="30"/>
      <c r="CQ386" s="30"/>
      <c r="CR386" s="30"/>
      <c r="CS386" s="30"/>
      <c r="CU386" s="30"/>
      <c r="CV386" s="30"/>
      <c r="CW386" s="30"/>
      <c r="CX386" s="30"/>
      <c r="CY386" s="30"/>
      <c r="DA386" s="30"/>
      <c r="DB386" s="30"/>
      <c r="DC386" s="30"/>
      <c r="DD386" s="30"/>
      <c r="DE386" s="30"/>
    </row>
    <row r="387" spans="2:110" ht="15.75" hidden="1" customHeight="1" x14ac:dyDescent="0.25">
      <c r="B387" s="60">
        <f>IF(SUM(F388,H388,K388,M388)=0,0,SUM(F388,H388,K388,M388))</f>
        <v>0</v>
      </c>
      <c r="C387" s="69" t="s">
        <v>18</v>
      </c>
      <c r="D387" s="62" t="s">
        <v>21</v>
      </c>
      <c r="E387" s="62"/>
      <c r="F387" s="36"/>
      <c r="G387" s="54"/>
      <c r="H387" s="36"/>
      <c r="I387" s="77"/>
      <c r="J387" s="78"/>
      <c r="K387" s="36"/>
      <c r="L387" s="54"/>
      <c r="M387" s="36"/>
      <c r="N387" s="54"/>
      <c r="O387" s="68" t="s">
        <v>21</v>
      </c>
      <c r="P387" s="62"/>
      <c r="Q387" s="73" t="s">
        <v>18</v>
      </c>
      <c r="R387" s="60">
        <f>IF(SUM(N388,L388,I388,G388)=0,0,SUM(N388,L388,I388,G388))</f>
        <v>0</v>
      </c>
      <c r="AA387" s="33"/>
      <c r="AB387" s="29"/>
      <c r="AC387" s="29"/>
      <c r="AD387" s="29"/>
      <c r="AE387" s="29"/>
      <c r="AF387" s="29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  <c r="CY387" s="30"/>
      <c r="CZ387" s="30"/>
      <c r="DA387" s="30"/>
      <c r="DB387" s="30"/>
      <c r="DC387" s="30"/>
      <c r="DD387" s="30"/>
      <c r="DE387" s="30"/>
      <c r="DF387" s="30"/>
    </row>
    <row r="388" spans="2:110" ht="15.75" hidden="1" customHeight="1" x14ac:dyDescent="0.25">
      <c r="B388" s="61"/>
      <c r="C388" s="70"/>
      <c r="D388" s="62" t="s">
        <v>3</v>
      </c>
      <c r="E388" s="65"/>
      <c r="F388" s="37" t="str">
        <f>IF(F387="","",IF(F387&gt;G387,2,IF(F387=G387,1,0)))</f>
        <v/>
      </c>
      <c r="G388" s="38" t="str">
        <f>IF(G387="","",IF(G387&gt;F387,2,IF(G387=F387,1,0)))</f>
        <v/>
      </c>
      <c r="H388" s="37" t="str">
        <f>IF(H387="","",IF(H387&gt;I387,2,IF(H387=I387,1,0)))</f>
        <v/>
      </c>
      <c r="I388" s="75" t="str">
        <f>IF(I387="","",IF(I387&gt;H387,2,IF(I387=H387,1,0)))</f>
        <v/>
      </c>
      <c r="J388" s="76" t="str">
        <f>IF(J387="","",IF(J387&gt;I387,2,IF(J387=I387,1,"")))</f>
        <v/>
      </c>
      <c r="K388" s="37" t="str">
        <f>IF(K387="","",IF(K387&gt;L387,2,IF(K387=L387,1,0)))</f>
        <v/>
      </c>
      <c r="L388" s="38" t="str">
        <f>IF(L387="","",IF(L387&gt;K387,2,IF(L387=K387,1,0)))</f>
        <v/>
      </c>
      <c r="M388" s="37" t="str">
        <f>IF(M387="","",IF(M387&gt;N387,2,IF(M387=N387,1,0)))</f>
        <v/>
      </c>
      <c r="N388" s="38" t="str">
        <f>IF(N387="","",IF(N387&gt;M387,2,IF(N387=M387,1,0)))</f>
        <v/>
      </c>
      <c r="O388" s="68" t="s">
        <v>3</v>
      </c>
      <c r="P388" s="62"/>
      <c r="Q388" s="74"/>
      <c r="R388" s="61"/>
      <c r="AA388" s="33"/>
      <c r="AB388" s="29"/>
      <c r="AC388" s="29"/>
      <c r="AD388" s="29"/>
      <c r="AE388" s="29"/>
      <c r="AF388" s="29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  <c r="CY388" s="30"/>
      <c r="CZ388" s="30"/>
      <c r="DA388" s="30"/>
      <c r="DB388" s="30"/>
      <c r="DC388" s="30"/>
      <c r="DD388" s="30"/>
      <c r="DE388" s="30"/>
      <c r="DF388" s="30"/>
    </row>
    <row r="389" spans="2:110" ht="15.75" hidden="1" customHeight="1" x14ac:dyDescent="0.25">
      <c r="B389" s="60">
        <f>IF(SUM(F390,H390,K390,M390)=0,0,SUM(F390,H390,K390,M390))</f>
        <v>0</v>
      </c>
      <c r="C389" s="69" t="s">
        <v>19</v>
      </c>
      <c r="D389" s="62" t="s">
        <v>21</v>
      </c>
      <c r="E389" s="62"/>
      <c r="F389" s="36"/>
      <c r="G389" s="54"/>
      <c r="H389" s="36"/>
      <c r="I389" s="77"/>
      <c r="J389" s="78"/>
      <c r="K389" s="36"/>
      <c r="L389" s="54"/>
      <c r="M389" s="36"/>
      <c r="N389" s="54"/>
      <c r="O389" s="68" t="s">
        <v>21</v>
      </c>
      <c r="P389" s="62"/>
      <c r="Q389" s="73" t="s">
        <v>19</v>
      </c>
      <c r="R389" s="60">
        <f>IF(SUM(N390,L390,I390,G390)=0,0,SUM(N390,L390,I390,G390))</f>
        <v>0</v>
      </c>
      <c r="AA389" s="33"/>
      <c r="AB389" s="29"/>
      <c r="AC389" s="29"/>
      <c r="AD389" s="29"/>
      <c r="AE389" s="29"/>
      <c r="AF389" s="29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/>
      <c r="CE389" s="30"/>
      <c r="CF389" s="30"/>
      <c r="CG389" s="30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S389" s="30"/>
      <c r="CT389" s="30"/>
      <c r="CU389" s="30"/>
      <c r="CV389" s="30"/>
      <c r="CW389" s="30"/>
      <c r="CX389" s="30"/>
      <c r="CY389" s="30"/>
      <c r="CZ389" s="30"/>
      <c r="DA389" s="30"/>
      <c r="DB389" s="30"/>
      <c r="DC389" s="30"/>
      <c r="DD389" s="30"/>
      <c r="DE389" s="30"/>
      <c r="DF389" s="30"/>
    </row>
    <row r="390" spans="2:110" ht="15.75" hidden="1" customHeight="1" x14ac:dyDescent="0.25">
      <c r="B390" s="61"/>
      <c r="C390" s="70"/>
      <c r="D390" s="62" t="s">
        <v>3</v>
      </c>
      <c r="E390" s="65"/>
      <c r="F390" s="39" t="str">
        <f>IF(F389="","",IF(F389&gt;G389,2,IF(F389=G389,1,0)))</f>
        <v/>
      </c>
      <c r="G390" s="40" t="str">
        <f>IF(G389="","",IF(G389&gt;F389,2,IF(G389=F389,1,0)))</f>
        <v/>
      </c>
      <c r="H390" s="39" t="str">
        <f>IF(H389="","",IF(H389&gt;I389,2,IF(H389=I389,1,0)))</f>
        <v/>
      </c>
      <c r="I390" s="66" t="str">
        <f>IF(I389="","",IF(I389&gt;H389,2,IF(I389=H389,1,0)))</f>
        <v/>
      </c>
      <c r="J390" s="67" t="str">
        <f>IF(J389="","",IF(J389&gt;I389,2,IF(J389=I389,1,"")))</f>
        <v/>
      </c>
      <c r="K390" s="39" t="str">
        <f>IF(K389="","",IF(K389&gt;L389,2,IF(K389=L389,1,0)))</f>
        <v/>
      </c>
      <c r="L390" s="40" t="str">
        <f>IF(L389="","",IF(L389&gt;K389,2,IF(L389=K389,1,0)))</f>
        <v/>
      </c>
      <c r="M390" s="39" t="str">
        <f>IF(M389="","",IF(M389&gt;N389,2,IF(M389=N389,1,0)))</f>
        <v/>
      </c>
      <c r="N390" s="40" t="str">
        <f>IF(N389="","",IF(N389&gt;M389,2,IF(N389=M389,1,0)))</f>
        <v/>
      </c>
      <c r="O390" s="68" t="s">
        <v>3</v>
      </c>
      <c r="P390" s="62"/>
      <c r="Q390" s="74"/>
      <c r="R390" s="61"/>
      <c r="AA390" s="33"/>
      <c r="AB390" s="29"/>
      <c r="AC390" s="29"/>
      <c r="AD390" s="29"/>
      <c r="AE390" s="29"/>
      <c r="AF390" s="29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  <c r="CY390" s="30"/>
      <c r="CZ390" s="30"/>
      <c r="DA390" s="30"/>
      <c r="DB390" s="30"/>
      <c r="DC390" s="30"/>
      <c r="DD390" s="30"/>
      <c r="DE390" s="30"/>
      <c r="DF390" s="30"/>
    </row>
    <row r="391" spans="2:110" ht="15.75" hidden="1" customHeight="1" x14ac:dyDescent="0.25">
      <c r="B391" s="60">
        <f>IF(SUM(F392,H392,K392,M392)=0,0,SUM(F392,H392,K392,M392))</f>
        <v>0</v>
      </c>
      <c r="C391" s="69" t="s">
        <v>20</v>
      </c>
      <c r="D391" s="62" t="s">
        <v>21</v>
      </c>
      <c r="E391" s="62"/>
      <c r="F391" s="41"/>
      <c r="G391" s="42"/>
      <c r="H391" s="41"/>
      <c r="I391" s="71"/>
      <c r="J391" s="72"/>
      <c r="K391" s="41"/>
      <c r="L391" s="42"/>
      <c r="M391" s="41"/>
      <c r="N391" s="42"/>
      <c r="O391" s="68" t="s">
        <v>21</v>
      </c>
      <c r="P391" s="62"/>
      <c r="Q391" s="73" t="s">
        <v>20</v>
      </c>
      <c r="R391" s="60">
        <f>IF(SUM(N392,L392,I392,G392)=0,0,SUM(N392,L392,I392,G392))</f>
        <v>0</v>
      </c>
      <c r="AA391" s="33"/>
      <c r="AB391" s="29"/>
      <c r="AC391" s="29"/>
      <c r="AD391" s="29"/>
      <c r="AE391" s="29"/>
      <c r="AF391" s="29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  <c r="CU391" s="30"/>
      <c r="CV391" s="30"/>
      <c r="CW391" s="30"/>
      <c r="CX391" s="30"/>
      <c r="CY391" s="30"/>
      <c r="CZ391" s="30"/>
      <c r="DA391" s="30"/>
      <c r="DB391" s="30"/>
      <c r="DC391" s="30"/>
      <c r="DD391" s="30"/>
      <c r="DE391" s="30"/>
      <c r="DF391" s="30"/>
    </row>
    <row r="392" spans="2:110" ht="15.75" hidden="1" customHeight="1" thickBot="1" x14ac:dyDescent="0.3">
      <c r="B392" s="61"/>
      <c r="C392" s="70"/>
      <c r="D392" s="62" t="s">
        <v>3</v>
      </c>
      <c r="E392" s="62"/>
      <c r="F392" s="43" t="str">
        <f>IF(F391="","",IF(F391&gt;G391,2,IF(F391=G391,1,0)))</f>
        <v/>
      </c>
      <c r="G392" s="53" t="str">
        <f>IF(G391="","",IF(G391&gt;F391,2,IF(G391=F391,1,0)))</f>
        <v/>
      </c>
      <c r="H392" s="43" t="str">
        <f>IF(H391="","",IF(H391&gt;I391,2,IF(H391=I391,1,0)))</f>
        <v/>
      </c>
      <c r="I392" s="63" t="str">
        <f>IF(I391="","",IF(I391&gt;H391,2,IF(I391=H391,1,0)))</f>
        <v/>
      </c>
      <c r="J392" s="64" t="str">
        <f>IF(J391="","",IF(J391&gt;I391,2,IF(J391=I391,1,"")))</f>
        <v/>
      </c>
      <c r="K392" s="43" t="str">
        <f>IF(K391="","",IF(K391&gt;L391,2,IF(K391=L391,1,0)))</f>
        <v/>
      </c>
      <c r="L392" s="53" t="str">
        <f>IF(L391="","",IF(L391&gt;K391,2,IF(L391=K391,1,0)))</f>
        <v/>
      </c>
      <c r="M392" s="43" t="str">
        <f>IF(M391="","",IF(M391&gt;N391,2,IF(M391=N391,1,0)))</f>
        <v/>
      </c>
      <c r="N392" s="53" t="str">
        <f>IF(N391="","",IF(N391&gt;M391,2,IF(N391=M391,1,0)))</f>
        <v/>
      </c>
      <c r="O392" s="62" t="s">
        <v>3</v>
      </c>
      <c r="P392" s="62"/>
      <c r="Q392" s="74"/>
      <c r="R392" s="61"/>
      <c r="AA392" s="33"/>
      <c r="AB392" s="29"/>
      <c r="AC392" s="29"/>
      <c r="AD392" s="29"/>
      <c r="AE392" s="29"/>
      <c r="AF392" s="29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  <c r="CV392" s="30"/>
      <c r="CW392" s="30"/>
      <c r="CX392" s="30"/>
      <c r="CY392" s="30"/>
      <c r="CZ392" s="30"/>
      <c r="DA392" s="30"/>
      <c r="DB392" s="30"/>
      <c r="DC392" s="30"/>
      <c r="DD392" s="30"/>
      <c r="DE392" s="30"/>
      <c r="DF392" s="30"/>
    </row>
    <row r="393" spans="2:110" ht="15.75" hidden="1" customHeight="1" x14ac:dyDescent="0.25">
      <c r="B393" s="44"/>
      <c r="D393" s="52"/>
      <c r="E393" s="45">
        <f>IF(I383=K383,1,0)</f>
        <v>1</v>
      </c>
      <c r="F393" s="46">
        <f>IF(B387&gt;R387,1,0)</f>
        <v>0</v>
      </c>
      <c r="G393" s="46">
        <f>IF(B389&gt;R389,1,0)</f>
        <v>0</v>
      </c>
      <c r="H393" s="46">
        <f>IF(B391&gt;R391,1,0)</f>
        <v>0</v>
      </c>
      <c r="I393" s="46">
        <f>SUM(E393:H393)</f>
        <v>1</v>
      </c>
      <c r="J393" s="47"/>
      <c r="K393" s="46">
        <f>SUM(L393:O393)</f>
        <v>1</v>
      </c>
      <c r="L393" s="46">
        <f>IF(R391&gt;B391,1,0)</f>
        <v>0</v>
      </c>
      <c r="M393" s="46">
        <f>IF(R389&gt;B389,1,0)</f>
        <v>0</v>
      </c>
      <c r="N393" s="46">
        <f>IF(R387&gt;B387,1,0)</f>
        <v>0</v>
      </c>
      <c r="O393" s="48">
        <f>IF(K383=I383,1,0)</f>
        <v>1</v>
      </c>
      <c r="P393" s="49"/>
      <c r="R393" s="44"/>
      <c r="AA393" s="33"/>
      <c r="AB393" s="29"/>
      <c r="AC393" s="29"/>
      <c r="AD393" s="29"/>
      <c r="AE393" s="29"/>
      <c r="AF393" s="29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  <c r="CV393" s="30"/>
      <c r="CW393" s="30"/>
      <c r="CX393" s="30"/>
      <c r="CY393" s="30"/>
      <c r="CZ393" s="30"/>
      <c r="DA393" s="30"/>
      <c r="DB393" s="30"/>
      <c r="DC393" s="30"/>
      <c r="DD393" s="30"/>
      <c r="DE393" s="30"/>
      <c r="DF393" s="30"/>
    </row>
    <row r="394" spans="2:110" ht="15.75" hidden="1" customHeight="1" x14ac:dyDescent="0.25">
      <c r="C394" s="50" t="s">
        <v>26</v>
      </c>
      <c r="D394" s="115" t="s">
        <v>25</v>
      </c>
      <c r="E394" s="115"/>
      <c r="F394" s="115"/>
      <c r="G394" s="51"/>
      <c r="H394" s="116" t="s">
        <v>0</v>
      </c>
      <c r="I394" s="116"/>
      <c r="J394" s="117"/>
      <c r="K394" s="118"/>
      <c r="L394" s="118"/>
      <c r="M394" s="118"/>
      <c r="N394" s="2" t="s">
        <v>1</v>
      </c>
      <c r="O394" s="119"/>
      <c r="P394" s="119"/>
      <c r="Q394" s="119"/>
    </row>
    <row r="395" spans="2:110" ht="15.75" hidden="1" customHeight="1" x14ac:dyDescent="0.25"/>
    <row r="396" spans="2:110" ht="15.75" hidden="1" customHeight="1" x14ac:dyDescent="0.25">
      <c r="D396" s="105" t="s">
        <v>24</v>
      </c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</row>
    <row r="397" spans="2:110" ht="15.75" hidden="1" customHeight="1" x14ac:dyDescent="0.25">
      <c r="D397" s="107" t="s">
        <v>23</v>
      </c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</row>
    <row r="398" spans="2:110" ht="15.75" hidden="1" customHeight="1" x14ac:dyDescent="0.25">
      <c r="D398" s="105" t="s">
        <v>27</v>
      </c>
      <c r="E398" s="106"/>
      <c r="F398" s="106"/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</row>
    <row r="399" spans="2:110" ht="15.75" hidden="1" customHeight="1" x14ac:dyDescent="0.25"/>
    <row r="400" spans="2:110" ht="15.75" hidden="1" customHeight="1" x14ac:dyDescent="0.25">
      <c r="D400" s="108" t="s">
        <v>22</v>
      </c>
      <c r="E400" s="109"/>
      <c r="F400" s="109"/>
      <c r="G400" s="109"/>
      <c r="H400" s="109"/>
      <c r="I400" s="5">
        <v>5</v>
      </c>
      <c r="J400" s="59"/>
      <c r="K400" s="110" t="s">
        <v>13</v>
      </c>
      <c r="L400" s="110"/>
      <c r="M400" s="110"/>
      <c r="N400" s="5">
        <v>3</v>
      </c>
      <c r="O400" s="6"/>
      <c r="P400" s="7"/>
    </row>
    <row r="401" spans="2:110" ht="15.75" hidden="1" customHeight="1" thickBot="1" x14ac:dyDescent="0.3">
      <c r="B401" s="111"/>
      <c r="C401" s="112"/>
      <c r="D401" s="112"/>
      <c r="E401" s="112"/>
      <c r="F401" s="112"/>
      <c r="G401" s="113"/>
      <c r="H401" s="8">
        <f>IF(I411=0,0,IF(I411&gt;K411,3,IF(AND(I411=K411,I421=K421),1,I421)))</f>
        <v>0</v>
      </c>
      <c r="I401" s="114" t="s">
        <v>2</v>
      </c>
      <c r="J401" s="114"/>
      <c r="K401" s="114"/>
      <c r="L401" s="8">
        <f>IF(K411=0,0,IF(K411&gt;I411,3,IF(AND(K411=I411,K421=I421),1,K421)))</f>
        <v>0</v>
      </c>
      <c r="M401" s="111"/>
      <c r="N401" s="112"/>
      <c r="O401" s="112"/>
      <c r="P401" s="112"/>
      <c r="Q401" s="112"/>
      <c r="R401" s="113"/>
    </row>
    <row r="402" spans="2:110" ht="15.75" hidden="1" customHeight="1" thickBot="1" x14ac:dyDescent="0.3">
      <c r="B402" s="9" t="s">
        <v>4</v>
      </c>
      <c r="C402" s="10" t="s">
        <v>5</v>
      </c>
      <c r="D402" s="11" t="s">
        <v>6</v>
      </c>
      <c r="E402" s="11" t="s">
        <v>7</v>
      </c>
      <c r="F402" s="11" t="s">
        <v>8</v>
      </c>
      <c r="G402" s="11" t="s">
        <v>9</v>
      </c>
      <c r="H402" s="10" t="s">
        <v>3</v>
      </c>
      <c r="I402" s="12"/>
      <c r="J402" s="12"/>
      <c r="K402" s="12"/>
      <c r="L402" s="13"/>
      <c r="M402" s="11" t="s">
        <v>9</v>
      </c>
      <c r="N402" s="11" t="s">
        <v>8</v>
      </c>
      <c r="O402" s="11" t="s">
        <v>7</v>
      </c>
      <c r="P402" s="11" t="s">
        <v>6</v>
      </c>
      <c r="Q402" s="13" t="s">
        <v>5</v>
      </c>
      <c r="R402" s="14" t="s">
        <v>4</v>
      </c>
    </row>
    <row r="403" spans="2:110" ht="15.75" hidden="1" customHeight="1" x14ac:dyDescent="0.25">
      <c r="B403" s="102">
        <v>1</v>
      </c>
      <c r="C403" s="103"/>
      <c r="D403" s="15"/>
      <c r="E403" s="15"/>
      <c r="F403" s="15"/>
      <c r="G403" s="15"/>
      <c r="H403" s="16">
        <f>IF(SUM(D403:G403)=0,0,SUM(D403:G403))</f>
        <v>0</v>
      </c>
      <c r="I403" s="17">
        <f>IF(SUM(D404:H404)=0,0,SUM(D404:H404))</f>
        <v>0</v>
      </c>
      <c r="J403" s="18" t="s">
        <v>11</v>
      </c>
      <c r="K403" s="19">
        <f>IF(SUM(M404:P404)=0,0,SUM(M404:P404))</f>
        <v>0</v>
      </c>
      <c r="L403" s="16">
        <f>IF(SUM(M403:P403)=0,0,SUM(M403:P403))</f>
        <v>0</v>
      </c>
      <c r="M403" s="15"/>
      <c r="N403" s="15"/>
      <c r="O403" s="15"/>
      <c r="P403" s="15"/>
      <c r="Q403" s="103"/>
      <c r="R403" s="102">
        <v>2</v>
      </c>
    </row>
    <row r="404" spans="2:110" ht="15.75" hidden="1" customHeight="1" x14ac:dyDescent="0.25">
      <c r="B404" s="99"/>
      <c r="C404" s="104"/>
      <c r="D404" s="20" t="str">
        <f>IF(D403=0,"",IF(D403&gt;P403,2,IF(D403=P403,1,0)))</f>
        <v/>
      </c>
      <c r="E404" s="20" t="str">
        <f>IF(E403=0,"",IF(E403&gt;O403,2,IF(E403=O403,1,0)))</f>
        <v/>
      </c>
      <c r="F404" s="20" t="str">
        <f>IF(F403=0,"",IF(F403&gt;N403,2,IF(F403=N403,1,0)))</f>
        <v/>
      </c>
      <c r="G404" s="20" t="str">
        <f>IF(G403=0,"",IF(G403&gt;M403,2,IF(G403=M403,1,0)))</f>
        <v/>
      </c>
      <c r="H404" s="56"/>
      <c r="I404" s="21"/>
      <c r="J404" s="22"/>
      <c r="K404" s="23"/>
      <c r="L404" s="56"/>
      <c r="M404" s="20" t="str">
        <f>IF(M403=0,"",IF(M403&gt;G403,2,IF(M403=G403,1,0)))</f>
        <v/>
      </c>
      <c r="N404" s="20" t="str">
        <f>IF(N403=0,"",IF(N403&gt;F403,2,IF(N403=F403,1,0)))</f>
        <v/>
      </c>
      <c r="O404" s="20" t="str">
        <f>IF(O403=0,"",IF(O403&gt;E403,2,IF(E403=O403,1,0)))</f>
        <v/>
      </c>
      <c r="P404" s="20" t="str">
        <f>IF(P403=0,"",IF(P403&gt;D403,2,IF(P403=D403,1,0)))</f>
        <v/>
      </c>
      <c r="Q404" s="104"/>
      <c r="R404" s="99"/>
    </row>
    <row r="405" spans="2:110" ht="15.75" hidden="1" customHeight="1" x14ac:dyDescent="0.25">
      <c r="B405" s="98">
        <f>B403+2</f>
        <v>3</v>
      </c>
      <c r="C405" s="100"/>
      <c r="D405" s="24"/>
      <c r="E405" s="24"/>
      <c r="F405" s="24"/>
      <c r="G405" s="24"/>
      <c r="H405" s="55">
        <f>IF(SUM(D405:G405)=0,0,SUM(D405:G405))</f>
        <v>0</v>
      </c>
      <c r="I405" s="25">
        <f>IF(SUM(D406:H406)=0,0,SUM(D406:H406))</f>
        <v>0</v>
      </c>
      <c r="J405" s="26" t="s">
        <v>11</v>
      </c>
      <c r="K405" s="27">
        <f>IF(SUM(M406:P406)=0,0,SUM(M406:P406))</f>
        <v>0</v>
      </c>
      <c r="L405" s="55">
        <f>IF(SUM(M405:P405)=0,0,SUM(M405:P405))</f>
        <v>0</v>
      </c>
      <c r="M405" s="24"/>
      <c r="N405" s="24"/>
      <c r="O405" s="24"/>
      <c r="P405" s="24"/>
      <c r="Q405" s="100"/>
      <c r="R405" s="98">
        <f>R403+2</f>
        <v>4</v>
      </c>
    </row>
    <row r="406" spans="2:110" ht="15.75" hidden="1" customHeight="1" x14ac:dyDescent="0.25">
      <c r="B406" s="99"/>
      <c r="C406" s="101"/>
      <c r="D406" s="28" t="str">
        <f>IF(D405=0,"",IF(D405&gt;P405,2,IF(D405=P405,1,0)))</f>
        <v/>
      </c>
      <c r="E406" s="28" t="str">
        <f>IF(E405=0,"",IF(E405&gt;O405,2,IF(E405=O405,1,0)))</f>
        <v/>
      </c>
      <c r="F406" s="28" t="str">
        <f>IF(F405=0,"",IF(F405&gt;N405,2,IF(F405=N405,1,0)))</f>
        <v/>
      </c>
      <c r="G406" s="28" t="str">
        <f>IF(G405=0,"",IF(G405&gt;M405,2,IF(G405=M405,1,0)))</f>
        <v/>
      </c>
      <c r="H406" s="56"/>
      <c r="I406" s="21"/>
      <c r="J406" s="22"/>
      <c r="K406" s="23"/>
      <c r="L406" s="56"/>
      <c r="M406" s="28" t="str">
        <f>IF(M405=0,"",IF(M405&gt;G405,2,IF(M405=G405,1,0)))</f>
        <v/>
      </c>
      <c r="N406" s="28" t="str">
        <f>IF(N405=0,"",IF(N405&gt;F405,2,IF(N405=F405,1,0)))</f>
        <v/>
      </c>
      <c r="O406" s="28" t="str">
        <f>IF(O405=0,"",IF(O405&gt;E405,2,IF(E405=O405,1,0)))</f>
        <v/>
      </c>
      <c r="P406" s="28" t="str">
        <f>IF(P405=0,"",IF(P405&gt;D405,2,IF(P405=D405,1,0)))</f>
        <v/>
      </c>
      <c r="Q406" s="101"/>
      <c r="R406" s="99"/>
    </row>
    <row r="407" spans="2:110" ht="15.75" hidden="1" customHeight="1" x14ac:dyDescent="0.25">
      <c r="B407" s="98">
        <f>B405+2</f>
        <v>5</v>
      </c>
      <c r="C407" s="100"/>
      <c r="D407" s="24"/>
      <c r="E407" s="24"/>
      <c r="F407" s="24"/>
      <c r="G407" s="24"/>
      <c r="H407" s="55">
        <f>IF(SUM(D407:G407)=0,0,SUM(D407:G407))</f>
        <v>0</v>
      </c>
      <c r="I407" s="25">
        <f>IF(SUM(D408:H408)=0,0,SUM(D408:H408))</f>
        <v>0</v>
      </c>
      <c r="J407" s="26" t="s">
        <v>11</v>
      </c>
      <c r="K407" s="27">
        <f>IF(SUM(M408:P408)=0,0,SUM(M408:P408))</f>
        <v>0</v>
      </c>
      <c r="L407" s="55">
        <f>IF(SUM(M407:P407)=0,0,SUM(M407:P407))</f>
        <v>0</v>
      </c>
      <c r="M407" s="24"/>
      <c r="N407" s="24"/>
      <c r="O407" s="24"/>
      <c r="P407" s="24"/>
      <c r="Q407" s="100"/>
      <c r="R407" s="98">
        <f>R405+2</f>
        <v>6</v>
      </c>
    </row>
    <row r="408" spans="2:110" ht="15.75" hidden="1" customHeight="1" x14ac:dyDescent="0.25">
      <c r="B408" s="99"/>
      <c r="C408" s="101"/>
      <c r="D408" s="28" t="str">
        <f>IF(D407=0,"",IF(D407&gt;P407,2,IF(D407=P407,1,0)))</f>
        <v/>
      </c>
      <c r="E408" s="28" t="str">
        <f>IF(E407=0,"",IF(E407&gt;O407,2,IF(E407=O407,1,0)))</f>
        <v/>
      </c>
      <c r="F408" s="28" t="str">
        <f>IF(F407=0,"",IF(F407&gt;N407,2,IF(F407=N407,1,0)))</f>
        <v/>
      </c>
      <c r="G408" s="28" t="str">
        <f>IF(G407=0,"",IF(G407&gt;M407,2,IF(G407=M407,1,0)))</f>
        <v/>
      </c>
      <c r="H408" s="56"/>
      <c r="I408" s="21"/>
      <c r="J408" s="22"/>
      <c r="K408" s="23"/>
      <c r="L408" s="56"/>
      <c r="M408" s="28" t="str">
        <f>IF(M407=0,"",IF(M407&gt;G407,2,IF(M407=G407,1,0)))</f>
        <v/>
      </c>
      <c r="N408" s="28" t="str">
        <f>IF(N407=0,"",IF(N407&gt;F407,2,IF(N407=F407,1,0)))</f>
        <v/>
      </c>
      <c r="O408" s="28" t="str">
        <f>IF(O407=0,"",IF(O407&gt;E407,2,IF(E407=O407,1,0)))</f>
        <v/>
      </c>
      <c r="P408" s="28" t="str">
        <f>IF(P407=0,"",IF(P407&gt;D407,2,IF(P407=D407,1,0)))</f>
        <v/>
      </c>
      <c r="Q408" s="101"/>
      <c r="R408" s="99"/>
    </row>
    <row r="409" spans="2:110" ht="15.75" hidden="1" customHeight="1" x14ac:dyDescent="0.25">
      <c r="B409" s="98">
        <f>B407+2</f>
        <v>7</v>
      </c>
      <c r="C409" s="100"/>
      <c r="D409" s="15"/>
      <c r="E409" s="15"/>
      <c r="F409" s="15"/>
      <c r="G409" s="15"/>
      <c r="H409" s="55">
        <f>IF(SUM(D409:G409)=0,0,SUM(D409:G409))</f>
        <v>0</v>
      </c>
      <c r="I409" s="25">
        <f>IF(SUM(D410:H410)=0,0,SUM(D410:H410))</f>
        <v>0</v>
      </c>
      <c r="J409" s="26" t="s">
        <v>11</v>
      </c>
      <c r="K409" s="27">
        <f>IF(SUM(M410:P410)=0,0,SUM(M410:P410))</f>
        <v>0</v>
      </c>
      <c r="L409" s="55">
        <f>IF(SUM(M409:P409)=0,0,SUM(M409:P409))</f>
        <v>0</v>
      </c>
      <c r="M409" s="15"/>
      <c r="N409" s="15"/>
      <c r="O409" s="15"/>
      <c r="P409" s="15"/>
      <c r="Q409" s="100"/>
      <c r="R409" s="98">
        <f>R407+2</f>
        <v>8</v>
      </c>
    </row>
    <row r="410" spans="2:110" ht="15.75" hidden="1" customHeight="1" x14ac:dyDescent="0.25">
      <c r="B410" s="99"/>
      <c r="C410" s="101"/>
      <c r="D410" s="28" t="str">
        <f>IF(D409=0,"",IF(D409&gt;P409,2,IF(D409=P409,1,0)))</f>
        <v/>
      </c>
      <c r="E410" s="28" t="str">
        <f>IF(E409=0,"",IF(E409&gt;O409,2,IF(E409=O409,1,0)))</f>
        <v/>
      </c>
      <c r="F410" s="28" t="str">
        <f>IF(F409=0,"",IF(F409&gt;N409,2,IF(F409=N409,1,0)))</f>
        <v/>
      </c>
      <c r="G410" s="28" t="str">
        <f>IF(G409=0,"",IF(G409&gt;M409,2,IF(G409=M409,1,0)))</f>
        <v/>
      </c>
      <c r="H410" s="56"/>
      <c r="I410" s="21"/>
      <c r="J410" s="22"/>
      <c r="K410" s="23"/>
      <c r="L410" s="56"/>
      <c r="M410" s="28" t="str">
        <f>IF(M409=0,"",IF(M409&gt;G409,2,IF(M409=G409,1,0)))</f>
        <v/>
      </c>
      <c r="N410" s="28" t="str">
        <f>IF(N409=0,"",IF(N409&gt;F409,2,IF(N409=F409,1,0)))</f>
        <v/>
      </c>
      <c r="O410" s="28" t="str">
        <f>IF(O409=0,"",IF(O409&gt;E409,2,IF(O409=E409,1,0)))</f>
        <v/>
      </c>
      <c r="P410" s="28" t="str">
        <f>IF(P409=0,"",IF(P409&gt;D409,2,IF(P409=D409,1,0)))</f>
        <v/>
      </c>
      <c r="Q410" s="101"/>
      <c r="R410" s="99"/>
      <c r="AB410" s="29"/>
      <c r="AC410" s="29"/>
      <c r="AD410" s="29"/>
      <c r="AE410" s="29"/>
      <c r="AH410" s="30"/>
      <c r="AI410" s="30"/>
      <c r="AJ410" s="30"/>
      <c r="AK410" s="30"/>
      <c r="AN410" s="30"/>
      <c r="AO410" s="30"/>
      <c r="AP410" s="30"/>
      <c r="AQ410" s="30"/>
      <c r="AT410" s="30"/>
      <c r="AU410" s="30"/>
      <c r="AV410" s="30"/>
      <c r="AW410" s="30"/>
      <c r="AZ410" s="30"/>
      <c r="BA410" s="30"/>
      <c r="BB410" s="30"/>
      <c r="BC410" s="30"/>
      <c r="BF410" s="30"/>
      <c r="BG410" s="30"/>
      <c r="BH410" s="30"/>
      <c r="BI410" s="30"/>
      <c r="BL410" s="30"/>
      <c r="BM410" s="30"/>
      <c r="BN410" s="30"/>
      <c r="BO410" s="30"/>
      <c r="BR410" s="30"/>
      <c r="BS410" s="30"/>
      <c r="BT410" s="30"/>
      <c r="BU410" s="30"/>
      <c r="BX410" s="30"/>
      <c r="BY410" s="30"/>
      <c r="BZ410" s="30"/>
      <c r="CA410" s="30"/>
      <c r="CD410" s="30"/>
      <c r="CE410" s="30"/>
      <c r="CF410" s="30"/>
      <c r="CG410" s="30"/>
      <c r="CJ410" s="30"/>
      <c r="CK410" s="30"/>
      <c r="CL410" s="30"/>
      <c r="CM410" s="30"/>
      <c r="CP410" s="30"/>
      <c r="CQ410" s="30"/>
      <c r="CR410" s="30"/>
      <c r="CS410" s="30"/>
      <c r="CV410" s="30"/>
      <c r="CW410" s="30"/>
      <c r="CX410" s="30"/>
      <c r="CY410" s="30"/>
      <c r="DB410" s="30"/>
      <c r="DC410" s="30"/>
      <c r="DD410" s="30"/>
      <c r="DE410" s="30"/>
    </row>
    <row r="411" spans="2:110" ht="15.75" hidden="1" customHeight="1" x14ac:dyDescent="0.25">
      <c r="B411" s="31"/>
      <c r="C411" s="86" t="str">
        <f>IF(AND(H411=0,L411=0),"",IF(OR(I411&gt;K411,K411&gt;I411),"kein Stechen erforderlich","Stechen"))</f>
        <v/>
      </c>
      <c r="D411" s="87"/>
      <c r="E411" s="88"/>
      <c r="F411" s="89" t="s">
        <v>10</v>
      </c>
      <c r="G411" s="90"/>
      <c r="H411" s="31">
        <f>IF(SUM(H403:H410)=0,0,SUM(H403:H410))</f>
        <v>0</v>
      </c>
      <c r="I411" s="57">
        <f>IF(SUM(I403:I410)=0,0,SUM(I403:I410))</f>
        <v>0</v>
      </c>
      <c r="J411" s="32" t="s">
        <v>11</v>
      </c>
      <c r="K411" s="58">
        <f>IF(SUM(K403:K410)=0,0,SUM(K403:K410))</f>
        <v>0</v>
      </c>
      <c r="L411" s="31">
        <f>IF(SUM(L403:L410)=0,0,SUM(L403:L410))</f>
        <v>0</v>
      </c>
      <c r="M411" s="89" t="s">
        <v>10</v>
      </c>
      <c r="N411" s="90"/>
      <c r="O411" s="91" t="str">
        <f>C411</f>
        <v/>
      </c>
      <c r="P411" s="92"/>
      <c r="Q411" s="93"/>
      <c r="R411" s="31"/>
      <c r="AA411" s="33"/>
      <c r="AB411" s="29"/>
      <c r="AC411" s="29"/>
      <c r="AD411" s="29"/>
      <c r="AE411" s="29"/>
      <c r="AG411" s="30"/>
      <c r="AH411" s="30"/>
      <c r="AI411" s="30"/>
      <c r="AJ411" s="30"/>
      <c r="AK411" s="30"/>
      <c r="AM411" s="30"/>
      <c r="AN411" s="30"/>
      <c r="AO411" s="30"/>
      <c r="AP411" s="30"/>
      <c r="AQ411" s="30"/>
      <c r="AS411" s="30"/>
      <c r="AT411" s="30"/>
      <c r="AU411" s="30"/>
      <c r="AV411" s="30"/>
      <c r="AW411" s="30"/>
      <c r="AY411" s="30"/>
      <c r="AZ411" s="30"/>
      <c r="BA411" s="30"/>
      <c r="BB411" s="30"/>
      <c r="BC411" s="30"/>
      <c r="BE411" s="30"/>
      <c r="BF411" s="30"/>
      <c r="BG411" s="30"/>
      <c r="BH411" s="30"/>
      <c r="BI411" s="30"/>
      <c r="BK411" s="30"/>
      <c r="BL411" s="30"/>
      <c r="BM411" s="30"/>
      <c r="BN411" s="30"/>
      <c r="BO411" s="30"/>
      <c r="BQ411" s="30"/>
      <c r="BR411" s="30"/>
      <c r="BS411" s="30"/>
      <c r="BT411" s="30"/>
      <c r="BU411" s="30"/>
      <c r="BW411" s="30"/>
      <c r="BX411" s="30"/>
      <c r="BY411" s="30"/>
      <c r="BZ411" s="30"/>
      <c r="CA411" s="30"/>
      <c r="CC411" s="30"/>
      <c r="CD411" s="30"/>
      <c r="CE411" s="30"/>
      <c r="CF411" s="30"/>
      <c r="CG411" s="30"/>
      <c r="CI411" s="30"/>
      <c r="CJ411" s="30"/>
      <c r="CK411" s="30"/>
      <c r="CL411" s="30"/>
      <c r="CM411" s="30"/>
      <c r="CO411" s="30"/>
      <c r="CP411" s="30"/>
      <c r="CQ411" s="30"/>
      <c r="CR411" s="30"/>
      <c r="CS411" s="30"/>
      <c r="CU411" s="30"/>
      <c r="CV411" s="30"/>
      <c r="CW411" s="30"/>
      <c r="CX411" s="30"/>
      <c r="CY411" s="30"/>
      <c r="DA411" s="30"/>
      <c r="DB411" s="30"/>
      <c r="DC411" s="30"/>
      <c r="DD411" s="30"/>
      <c r="DE411" s="30"/>
    </row>
    <row r="412" spans="2:110" ht="15.75" hidden="1" customHeight="1" thickBot="1" x14ac:dyDescent="0.3"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AA412" s="33"/>
      <c r="AB412" s="29"/>
      <c r="AC412" s="29"/>
      <c r="AD412" s="29"/>
      <c r="AE412" s="29"/>
      <c r="AG412" s="30"/>
      <c r="AH412" s="30"/>
      <c r="AI412" s="30"/>
      <c r="AJ412" s="30"/>
      <c r="AK412" s="30"/>
      <c r="AM412" s="30"/>
      <c r="AN412" s="30"/>
      <c r="AO412" s="30"/>
      <c r="AP412" s="30"/>
      <c r="AQ412" s="30"/>
      <c r="AS412" s="30"/>
      <c r="AT412" s="30"/>
      <c r="AU412" s="30"/>
      <c r="AV412" s="30"/>
      <c r="AW412" s="30"/>
      <c r="AY412" s="30"/>
      <c r="AZ412" s="30"/>
      <c r="BA412" s="30"/>
      <c r="BB412" s="30"/>
      <c r="BC412" s="30"/>
      <c r="BE412" s="30"/>
      <c r="BF412" s="30"/>
      <c r="BG412" s="30"/>
      <c r="BH412" s="30"/>
      <c r="BI412" s="30"/>
      <c r="BK412" s="30"/>
      <c r="BL412" s="30"/>
      <c r="BM412" s="30"/>
      <c r="BN412" s="30"/>
      <c r="BO412" s="30"/>
      <c r="BQ412" s="30"/>
      <c r="BR412" s="30"/>
      <c r="BS412" s="30"/>
      <c r="BT412" s="30"/>
      <c r="BU412" s="30"/>
      <c r="BW412" s="30"/>
      <c r="BX412" s="30"/>
      <c r="BY412" s="30"/>
      <c r="BZ412" s="30"/>
      <c r="CA412" s="30"/>
      <c r="CC412" s="30"/>
      <c r="CD412" s="30"/>
      <c r="CE412" s="30"/>
      <c r="CF412" s="30"/>
      <c r="CG412" s="30"/>
      <c r="CI412" s="30"/>
      <c r="CJ412" s="30"/>
      <c r="CK412" s="30"/>
      <c r="CL412" s="30"/>
      <c r="CM412" s="30"/>
      <c r="CO412" s="30"/>
      <c r="CP412" s="30"/>
      <c r="CQ412" s="30"/>
      <c r="CR412" s="30"/>
      <c r="CS412" s="30"/>
      <c r="CU412" s="30"/>
      <c r="CV412" s="30"/>
      <c r="CW412" s="30"/>
      <c r="CX412" s="30"/>
      <c r="CY412" s="30"/>
      <c r="DA412" s="30"/>
      <c r="DB412" s="30"/>
      <c r="DC412" s="30"/>
      <c r="DD412" s="30"/>
      <c r="DE412" s="30"/>
    </row>
    <row r="413" spans="2:110" ht="15.75" hidden="1" customHeight="1" thickBot="1" x14ac:dyDescent="0.3">
      <c r="C413" s="94" t="str">
        <f>IF(C411="Stechen",B401,"")</f>
        <v/>
      </c>
      <c r="D413" s="79"/>
      <c r="E413" s="79"/>
      <c r="F413" s="95" t="s">
        <v>14</v>
      </c>
      <c r="G413" s="96"/>
      <c r="H413" s="95" t="s">
        <v>15</v>
      </c>
      <c r="I413" s="97"/>
      <c r="J413" s="96"/>
      <c r="K413" s="95" t="s">
        <v>17</v>
      </c>
      <c r="L413" s="96"/>
      <c r="M413" s="95" t="s">
        <v>16</v>
      </c>
      <c r="N413" s="96"/>
      <c r="O413" s="79" t="str">
        <f>IF(O411="Stechen",M401,"")</f>
        <v/>
      </c>
      <c r="P413" s="79"/>
      <c r="Q413" s="80"/>
      <c r="AA413" s="33"/>
      <c r="AB413" s="29"/>
      <c r="AC413" s="29"/>
      <c r="AD413" s="29"/>
      <c r="AE413" s="29"/>
      <c r="AG413" s="30"/>
      <c r="AH413" s="30"/>
      <c r="AI413" s="30"/>
      <c r="AJ413" s="30"/>
      <c r="AK413" s="30"/>
      <c r="AM413" s="30"/>
      <c r="AN413" s="30"/>
      <c r="AO413" s="30"/>
      <c r="AP413" s="30"/>
      <c r="AQ413" s="30"/>
      <c r="AS413" s="30"/>
      <c r="AT413" s="30"/>
      <c r="AU413" s="30"/>
      <c r="AV413" s="30"/>
      <c r="AW413" s="30"/>
      <c r="AY413" s="30"/>
      <c r="AZ413" s="30"/>
      <c r="BA413" s="30"/>
      <c r="BB413" s="30"/>
      <c r="BC413" s="30"/>
      <c r="BE413" s="30"/>
      <c r="BF413" s="30"/>
      <c r="BG413" s="30"/>
      <c r="BH413" s="30"/>
      <c r="BI413" s="30"/>
      <c r="BK413" s="30"/>
      <c r="BL413" s="30"/>
      <c r="BM413" s="30"/>
      <c r="BN413" s="30"/>
      <c r="BO413" s="30"/>
      <c r="BQ413" s="30"/>
      <c r="BR413" s="30"/>
      <c r="BS413" s="30"/>
      <c r="BT413" s="30"/>
      <c r="BU413" s="30"/>
      <c r="BW413" s="30"/>
      <c r="BX413" s="30"/>
      <c r="BY413" s="30"/>
      <c r="BZ413" s="30"/>
      <c r="CA413" s="30"/>
      <c r="CC413" s="30"/>
      <c r="CD413" s="30"/>
      <c r="CE413" s="30"/>
      <c r="CF413" s="30"/>
      <c r="CG413" s="30"/>
      <c r="CI413" s="30"/>
      <c r="CJ413" s="30"/>
      <c r="CK413" s="30"/>
      <c r="CL413" s="30"/>
      <c r="CM413" s="30"/>
      <c r="CO413" s="30"/>
      <c r="CP413" s="30"/>
      <c r="CQ413" s="30"/>
      <c r="CR413" s="30"/>
      <c r="CS413" s="30"/>
      <c r="CU413" s="30"/>
      <c r="CV413" s="30"/>
      <c r="CW413" s="30"/>
      <c r="CX413" s="30"/>
      <c r="CY413" s="30"/>
      <c r="DA413" s="30"/>
      <c r="DB413" s="30"/>
      <c r="DC413" s="30"/>
      <c r="DD413" s="30"/>
      <c r="DE413" s="30"/>
    </row>
    <row r="414" spans="2:110" ht="15.75" hidden="1" customHeight="1" x14ac:dyDescent="0.25">
      <c r="B414" s="81" t="s">
        <v>3</v>
      </c>
      <c r="C414" s="81"/>
      <c r="D414" s="82" t="s">
        <v>12</v>
      </c>
      <c r="E414" s="82"/>
      <c r="F414" s="34">
        <v>1</v>
      </c>
      <c r="G414" s="35">
        <v>2</v>
      </c>
      <c r="H414" s="34">
        <v>3</v>
      </c>
      <c r="I414" s="83">
        <v>4</v>
      </c>
      <c r="J414" s="84"/>
      <c r="K414" s="34">
        <v>5</v>
      </c>
      <c r="L414" s="35">
        <v>6</v>
      </c>
      <c r="M414" s="34">
        <v>7</v>
      </c>
      <c r="N414" s="35">
        <v>8</v>
      </c>
      <c r="O414" s="82" t="s">
        <v>12</v>
      </c>
      <c r="P414" s="82"/>
      <c r="Q414" s="85" t="s">
        <v>3</v>
      </c>
      <c r="R414" s="85"/>
      <c r="AA414" s="33"/>
      <c r="AB414" s="29"/>
      <c r="AC414" s="29"/>
      <c r="AD414" s="29"/>
      <c r="AE414" s="29"/>
      <c r="AG414" s="30"/>
      <c r="AH414" s="30"/>
      <c r="AI414" s="30"/>
      <c r="AJ414" s="30"/>
      <c r="AK414" s="30"/>
      <c r="AM414" s="30"/>
      <c r="AN414" s="30"/>
      <c r="AO414" s="30"/>
      <c r="AP414" s="30"/>
      <c r="AQ414" s="30"/>
      <c r="AS414" s="30"/>
      <c r="AT414" s="30"/>
      <c r="AU414" s="30"/>
      <c r="AV414" s="30"/>
      <c r="AW414" s="30"/>
      <c r="AY414" s="30"/>
      <c r="AZ414" s="30"/>
      <c r="BA414" s="30"/>
      <c r="BB414" s="30"/>
      <c r="BC414" s="30"/>
      <c r="BE414" s="30"/>
      <c r="BF414" s="30"/>
      <c r="BG414" s="30"/>
      <c r="BH414" s="30"/>
      <c r="BI414" s="30"/>
      <c r="BK414" s="30"/>
      <c r="BL414" s="30"/>
      <c r="BM414" s="30"/>
      <c r="BN414" s="30"/>
      <c r="BO414" s="30"/>
      <c r="BQ414" s="30"/>
      <c r="BR414" s="30"/>
      <c r="BS414" s="30"/>
      <c r="BT414" s="30"/>
      <c r="BU414" s="30"/>
      <c r="BW414" s="30"/>
      <c r="BX414" s="30"/>
      <c r="BY414" s="30"/>
      <c r="BZ414" s="30"/>
      <c r="CA414" s="30"/>
      <c r="CC414" s="30"/>
      <c r="CD414" s="30"/>
      <c r="CE414" s="30"/>
      <c r="CF414" s="30"/>
      <c r="CG414" s="30"/>
      <c r="CI414" s="30"/>
      <c r="CJ414" s="30"/>
      <c r="CK414" s="30"/>
      <c r="CL414" s="30"/>
      <c r="CM414" s="30"/>
      <c r="CO414" s="30"/>
      <c r="CP414" s="30"/>
      <c r="CQ414" s="30"/>
      <c r="CR414" s="30"/>
      <c r="CS414" s="30"/>
      <c r="CU414" s="30"/>
      <c r="CV414" s="30"/>
      <c r="CW414" s="30"/>
      <c r="CX414" s="30"/>
      <c r="CY414" s="30"/>
      <c r="DA414" s="30"/>
      <c r="DB414" s="30"/>
      <c r="DC414" s="30"/>
      <c r="DD414" s="30"/>
      <c r="DE414" s="30"/>
    </row>
    <row r="415" spans="2:110" ht="15.75" hidden="1" customHeight="1" x14ac:dyDescent="0.25">
      <c r="B415" s="60">
        <f>IF(SUM(F416,H416,K416,M416)=0,0,SUM(F416,H416,K416,M416))</f>
        <v>0</v>
      </c>
      <c r="C415" s="69" t="s">
        <v>18</v>
      </c>
      <c r="D415" s="62" t="s">
        <v>21</v>
      </c>
      <c r="E415" s="62"/>
      <c r="F415" s="36"/>
      <c r="G415" s="54"/>
      <c r="H415" s="36"/>
      <c r="I415" s="77"/>
      <c r="J415" s="78"/>
      <c r="K415" s="36"/>
      <c r="L415" s="54"/>
      <c r="M415" s="36"/>
      <c r="N415" s="54"/>
      <c r="O415" s="68" t="s">
        <v>21</v>
      </c>
      <c r="P415" s="62"/>
      <c r="Q415" s="73" t="s">
        <v>18</v>
      </c>
      <c r="R415" s="60">
        <f>IF(SUM(N416,L416,I416,G416)=0,0,SUM(N416,L416,I416,G416))</f>
        <v>0</v>
      </c>
      <c r="AA415" s="33"/>
      <c r="AB415" s="29"/>
      <c r="AC415" s="29"/>
      <c r="AD415" s="29"/>
      <c r="AE415" s="29"/>
      <c r="AF415" s="29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  <c r="DB415" s="30"/>
      <c r="DC415" s="30"/>
      <c r="DD415" s="30"/>
      <c r="DE415" s="30"/>
      <c r="DF415" s="30"/>
    </row>
    <row r="416" spans="2:110" ht="15.75" hidden="1" customHeight="1" x14ac:dyDescent="0.25">
      <c r="B416" s="61"/>
      <c r="C416" s="70"/>
      <c r="D416" s="62" t="s">
        <v>3</v>
      </c>
      <c r="E416" s="65"/>
      <c r="F416" s="37" t="str">
        <f>IF(F415="","",IF(F415&gt;G415,2,IF(F415=G415,1,0)))</f>
        <v/>
      </c>
      <c r="G416" s="38" t="str">
        <f>IF(G415="","",IF(G415&gt;F415,2,IF(G415=F415,1,0)))</f>
        <v/>
      </c>
      <c r="H416" s="37" t="str">
        <f>IF(H415="","",IF(H415&gt;I415,2,IF(H415=I415,1,0)))</f>
        <v/>
      </c>
      <c r="I416" s="75" t="str">
        <f>IF(I415="","",IF(I415&gt;H415,2,IF(I415=H415,1,0)))</f>
        <v/>
      </c>
      <c r="J416" s="76" t="str">
        <f>IF(J415="","",IF(J415&gt;I415,2,IF(J415=I415,1,"")))</f>
        <v/>
      </c>
      <c r="K416" s="37" t="str">
        <f>IF(K415="","",IF(K415&gt;L415,2,IF(K415=L415,1,0)))</f>
        <v/>
      </c>
      <c r="L416" s="38" t="str">
        <f>IF(L415="","",IF(L415&gt;K415,2,IF(L415=K415,1,0)))</f>
        <v/>
      </c>
      <c r="M416" s="37" t="str">
        <f>IF(M415="","",IF(M415&gt;N415,2,IF(M415=N415,1,0)))</f>
        <v/>
      </c>
      <c r="N416" s="38" t="str">
        <f>IF(N415="","",IF(N415&gt;M415,2,IF(N415=M415,1,0)))</f>
        <v/>
      </c>
      <c r="O416" s="68" t="s">
        <v>3</v>
      </c>
      <c r="P416" s="62"/>
      <c r="Q416" s="74"/>
      <c r="R416" s="61"/>
      <c r="AA416" s="33"/>
      <c r="AB416" s="29"/>
      <c r="AC416" s="29"/>
      <c r="AD416" s="29"/>
      <c r="AE416" s="29"/>
      <c r="AF416" s="29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0"/>
      <c r="DB416" s="30"/>
      <c r="DC416" s="30"/>
      <c r="DD416" s="30"/>
      <c r="DE416" s="30"/>
      <c r="DF416" s="30"/>
    </row>
    <row r="417" spans="2:110" ht="15.75" hidden="1" customHeight="1" x14ac:dyDescent="0.25">
      <c r="B417" s="60">
        <f>IF(SUM(F418,H418,K418,M418)=0,0,SUM(F418,H418,K418,M418))</f>
        <v>0</v>
      </c>
      <c r="C417" s="69" t="s">
        <v>19</v>
      </c>
      <c r="D417" s="62" t="s">
        <v>21</v>
      </c>
      <c r="E417" s="62"/>
      <c r="F417" s="36"/>
      <c r="G417" s="54"/>
      <c r="H417" s="36"/>
      <c r="I417" s="77"/>
      <c r="J417" s="78"/>
      <c r="K417" s="36"/>
      <c r="L417" s="54"/>
      <c r="M417" s="36"/>
      <c r="N417" s="54"/>
      <c r="O417" s="68" t="s">
        <v>21</v>
      </c>
      <c r="P417" s="62"/>
      <c r="Q417" s="73" t="s">
        <v>19</v>
      </c>
      <c r="R417" s="60">
        <f>IF(SUM(N418,L418,I418,G418)=0,0,SUM(N418,L418,I418,G418))</f>
        <v>0</v>
      </c>
      <c r="AA417" s="33"/>
      <c r="AB417" s="29"/>
      <c r="AC417" s="29"/>
      <c r="AD417" s="29"/>
      <c r="AE417" s="29"/>
      <c r="AF417" s="29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0"/>
      <c r="DB417" s="30"/>
      <c r="DC417" s="30"/>
      <c r="DD417" s="30"/>
      <c r="DE417" s="30"/>
      <c r="DF417" s="30"/>
    </row>
    <row r="418" spans="2:110" ht="15.75" hidden="1" customHeight="1" x14ac:dyDescent="0.25">
      <c r="B418" s="61"/>
      <c r="C418" s="70"/>
      <c r="D418" s="62" t="s">
        <v>3</v>
      </c>
      <c r="E418" s="65"/>
      <c r="F418" s="39" t="str">
        <f>IF(F417="","",IF(F417&gt;G417,2,IF(F417=G417,1,0)))</f>
        <v/>
      </c>
      <c r="G418" s="40" t="str">
        <f>IF(G417="","",IF(G417&gt;F417,2,IF(G417=F417,1,0)))</f>
        <v/>
      </c>
      <c r="H418" s="39" t="str">
        <f>IF(H417="","",IF(H417&gt;I417,2,IF(H417=I417,1,0)))</f>
        <v/>
      </c>
      <c r="I418" s="66" t="str">
        <f>IF(I417="","",IF(I417&gt;H417,2,IF(I417=H417,1,0)))</f>
        <v/>
      </c>
      <c r="J418" s="67" t="str">
        <f>IF(J417="","",IF(J417&gt;I417,2,IF(J417=I417,1,"")))</f>
        <v/>
      </c>
      <c r="K418" s="39" t="str">
        <f>IF(K417="","",IF(K417&gt;L417,2,IF(K417=L417,1,0)))</f>
        <v/>
      </c>
      <c r="L418" s="40" t="str">
        <f>IF(L417="","",IF(L417&gt;K417,2,IF(L417=K417,1,0)))</f>
        <v/>
      </c>
      <c r="M418" s="39" t="str">
        <f>IF(M417="","",IF(M417&gt;N417,2,IF(M417=N417,1,0)))</f>
        <v/>
      </c>
      <c r="N418" s="40" t="str">
        <f>IF(N417="","",IF(N417&gt;M417,2,IF(N417=M417,1,0)))</f>
        <v/>
      </c>
      <c r="O418" s="68" t="s">
        <v>3</v>
      </c>
      <c r="P418" s="62"/>
      <c r="Q418" s="74"/>
      <c r="R418" s="61"/>
      <c r="AA418" s="33"/>
      <c r="AB418" s="29"/>
      <c r="AC418" s="29"/>
      <c r="AD418" s="29"/>
      <c r="AE418" s="29"/>
      <c r="AF418" s="29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  <c r="CY418" s="30"/>
      <c r="CZ418" s="30"/>
      <c r="DA418" s="30"/>
      <c r="DB418" s="30"/>
      <c r="DC418" s="30"/>
      <c r="DD418" s="30"/>
      <c r="DE418" s="30"/>
      <c r="DF418" s="30"/>
    </row>
    <row r="419" spans="2:110" ht="15.75" hidden="1" customHeight="1" x14ac:dyDescent="0.25">
      <c r="B419" s="60">
        <f>IF(SUM(F420,H420,K420,M420)=0,0,SUM(F420,H420,K420,M420))</f>
        <v>0</v>
      </c>
      <c r="C419" s="69" t="s">
        <v>20</v>
      </c>
      <c r="D419" s="62" t="s">
        <v>21</v>
      </c>
      <c r="E419" s="62"/>
      <c r="F419" s="41"/>
      <c r="G419" s="42"/>
      <c r="H419" s="41"/>
      <c r="I419" s="71"/>
      <c r="J419" s="72"/>
      <c r="K419" s="41"/>
      <c r="L419" s="42"/>
      <c r="M419" s="41"/>
      <c r="N419" s="42"/>
      <c r="O419" s="68" t="s">
        <v>21</v>
      </c>
      <c r="P419" s="62"/>
      <c r="Q419" s="73" t="s">
        <v>20</v>
      </c>
      <c r="R419" s="60">
        <f>IF(SUM(N420,L420,I420,G420)=0,0,SUM(N420,L420,I420,G420))</f>
        <v>0</v>
      </c>
      <c r="AA419" s="33"/>
      <c r="AB419" s="29"/>
      <c r="AC419" s="29"/>
      <c r="AD419" s="29"/>
      <c r="AE419" s="29"/>
      <c r="AF419" s="29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  <c r="DB419" s="30"/>
      <c r="DC419" s="30"/>
      <c r="DD419" s="30"/>
      <c r="DE419" s="30"/>
      <c r="DF419" s="30"/>
    </row>
    <row r="420" spans="2:110" ht="15.75" hidden="1" customHeight="1" thickBot="1" x14ac:dyDescent="0.3">
      <c r="B420" s="61"/>
      <c r="C420" s="70"/>
      <c r="D420" s="62" t="s">
        <v>3</v>
      </c>
      <c r="E420" s="62"/>
      <c r="F420" s="43" t="str">
        <f>IF(F419="","",IF(F419&gt;G419,2,IF(F419=G419,1,0)))</f>
        <v/>
      </c>
      <c r="G420" s="53" t="str">
        <f>IF(G419="","",IF(G419&gt;F419,2,IF(G419=F419,1,0)))</f>
        <v/>
      </c>
      <c r="H420" s="43" t="str">
        <f>IF(H419="","",IF(H419&gt;I419,2,IF(H419=I419,1,0)))</f>
        <v/>
      </c>
      <c r="I420" s="63" t="str">
        <f>IF(I419="","",IF(I419&gt;H419,2,IF(I419=H419,1,0)))</f>
        <v/>
      </c>
      <c r="J420" s="64" t="str">
        <f>IF(J419="","",IF(J419&gt;I419,2,IF(J419=I419,1,"")))</f>
        <v/>
      </c>
      <c r="K420" s="43" t="str">
        <f>IF(K419="","",IF(K419&gt;L419,2,IF(K419=L419,1,0)))</f>
        <v/>
      </c>
      <c r="L420" s="53" t="str">
        <f>IF(L419="","",IF(L419&gt;K419,2,IF(L419=K419,1,0)))</f>
        <v/>
      </c>
      <c r="M420" s="43" t="str">
        <f>IF(M419="","",IF(M419&gt;N419,2,IF(M419=N419,1,0)))</f>
        <v/>
      </c>
      <c r="N420" s="53" t="str">
        <f>IF(N419="","",IF(N419&gt;M419,2,IF(N419=M419,1,0)))</f>
        <v/>
      </c>
      <c r="O420" s="62" t="s">
        <v>3</v>
      </c>
      <c r="P420" s="62"/>
      <c r="Q420" s="74"/>
      <c r="R420" s="61"/>
      <c r="AA420" s="33"/>
      <c r="AB420" s="29"/>
      <c r="AC420" s="29"/>
      <c r="AD420" s="29"/>
      <c r="AE420" s="29"/>
      <c r="AF420" s="29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0"/>
      <c r="DB420" s="30"/>
      <c r="DC420" s="30"/>
      <c r="DD420" s="30"/>
      <c r="DE420" s="30"/>
      <c r="DF420" s="30"/>
    </row>
    <row r="421" spans="2:110" ht="15.75" hidden="1" customHeight="1" x14ac:dyDescent="0.25">
      <c r="B421" s="44"/>
      <c r="D421" s="52"/>
      <c r="E421" s="45">
        <f>IF(I411=K411,1,0)</f>
        <v>1</v>
      </c>
      <c r="F421" s="46">
        <f>IF(B415&gt;R415,1,0)</f>
        <v>0</v>
      </c>
      <c r="G421" s="46">
        <f>IF(B417&gt;R417,1,0)</f>
        <v>0</v>
      </c>
      <c r="H421" s="46">
        <f>IF(B419&gt;R419,1,0)</f>
        <v>0</v>
      </c>
      <c r="I421" s="46">
        <f>SUM(E421:H421)</f>
        <v>1</v>
      </c>
      <c r="J421" s="47"/>
      <c r="K421" s="46">
        <f>SUM(L421:O421)</f>
        <v>1</v>
      </c>
      <c r="L421" s="46">
        <f>IF(R419&gt;B419,1,0)</f>
        <v>0</v>
      </c>
      <c r="M421" s="46">
        <f>IF(R417&gt;B417,1,0)</f>
        <v>0</v>
      </c>
      <c r="N421" s="46">
        <f>IF(R415&gt;B415,1,0)</f>
        <v>0</v>
      </c>
      <c r="O421" s="48">
        <f>IF(K411=I411,1,0)</f>
        <v>1</v>
      </c>
      <c r="P421" s="49"/>
      <c r="R421" s="44"/>
      <c r="AA421" s="33"/>
      <c r="AB421" s="29"/>
      <c r="AC421" s="29"/>
      <c r="AD421" s="29"/>
      <c r="AE421" s="29"/>
      <c r="AF421" s="29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/>
    </row>
    <row r="422" spans="2:110" ht="15.75" hidden="1" customHeight="1" x14ac:dyDescent="0.25">
      <c r="C422" s="50" t="s">
        <v>26</v>
      </c>
      <c r="D422" s="115" t="s">
        <v>25</v>
      </c>
      <c r="E422" s="115"/>
      <c r="F422" s="115"/>
      <c r="G422" s="51"/>
      <c r="H422" s="116" t="s">
        <v>0</v>
      </c>
      <c r="I422" s="116"/>
      <c r="J422" s="117"/>
      <c r="K422" s="118"/>
      <c r="L422" s="118"/>
      <c r="M422" s="118"/>
      <c r="N422" s="2" t="s">
        <v>1</v>
      </c>
      <c r="O422" s="119"/>
      <c r="P422" s="119"/>
      <c r="Q422" s="119"/>
    </row>
    <row r="423" spans="2:110" ht="15.75" hidden="1" customHeight="1" x14ac:dyDescent="0.25"/>
    <row r="424" spans="2:110" ht="15.75" hidden="1" customHeight="1" x14ac:dyDescent="0.25">
      <c r="D424" s="105" t="s">
        <v>24</v>
      </c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</row>
    <row r="425" spans="2:110" ht="15.75" hidden="1" customHeight="1" x14ac:dyDescent="0.25">
      <c r="D425" s="107" t="s">
        <v>23</v>
      </c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</row>
    <row r="426" spans="2:110" ht="15.75" hidden="1" customHeight="1" x14ac:dyDescent="0.25">
      <c r="D426" s="105" t="s">
        <v>27</v>
      </c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</row>
    <row r="427" spans="2:110" ht="15.75" hidden="1" customHeight="1" x14ac:dyDescent="0.25"/>
    <row r="428" spans="2:110" ht="15.75" hidden="1" customHeight="1" x14ac:dyDescent="0.25">
      <c r="D428" s="108" t="s">
        <v>22</v>
      </c>
      <c r="E428" s="109"/>
      <c r="F428" s="109"/>
      <c r="G428" s="109"/>
      <c r="H428" s="109"/>
      <c r="I428" s="5">
        <v>6</v>
      </c>
      <c r="J428" s="59"/>
      <c r="K428" s="110" t="s">
        <v>13</v>
      </c>
      <c r="L428" s="110"/>
      <c r="M428" s="110"/>
      <c r="N428" s="5">
        <v>1</v>
      </c>
      <c r="O428" s="6"/>
      <c r="P428" s="7"/>
    </row>
    <row r="429" spans="2:110" ht="15.75" hidden="1" customHeight="1" thickBot="1" x14ac:dyDescent="0.3">
      <c r="B429" s="111"/>
      <c r="C429" s="112"/>
      <c r="D429" s="112"/>
      <c r="E429" s="112"/>
      <c r="F429" s="112"/>
      <c r="G429" s="113"/>
      <c r="H429" s="8">
        <f>IF(I439=0,0,IF(I439&gt;K439,3,IF(AND(I439=K439,I449=K449),1,I449)))</f>
        <v>0</v>
      </c>
      <c r="I429" s="114" t="s">
        <v>2</v>
      </c>
      <c r="J429" s="114"/>
      <c r="K429" s="114"/>
      <c r="L429" s="8">
        <f>IF(K439=0,0,IF(K439&gt;I439,3,IF(AND(K439=I439,K449=I449),1,K449)))</f>
        <v>0</v>
      </c>
      <c r="M429" s="111"/>
      <c r="N429" s="112"/>
      <c r="O429" s="112"/>
      <c r="P429" s="112"/>
      <c r="Q429" s="112"/>
      <c r="R429" s="113"/>
    </row>
    <row r="430" spans="2:110" ht="15.75" hidden="1" customHeight="1" thickBot="1" x14ac:dyDescent="0.3">
      <c r="B430" s="9" t="s">
        <v>4</v>
      </c>
      <c r="C430" s="10" t="s">
        <v>5</v>
      </c>
      <c r="D430" s="11" t="s">
        <v>6</v>
      </c>
      <c r="E430" s="11" t="s">
        <v>7</v>
      </c>
      <c r="F430" s="11" t="s">
        <v>8</v>
      </c>
      <c r="G430" s="11" t="s">
        <v>9</v>
      </c>
      <c r="H430" s="10" t="s">
        <v>3</v>
      </c>
      <c r="I430" s="12"/>
      <c r="J430" s="12"/>
      <c r="K430" s="12"/>
      <c r="L430" s="13"/>
      <c r="M430" s="11" t="s">
        <v>9</v>
      </c>
      <c r="N430" s="11" t="s">
        <v>8</v>
      </c>
      <c r="O430" s="11" t="s">
        <v>7</v>
      </c>
      <c r="P430" s="11" t="s">
        <v>6</v>
      </c>
      <c r="Q430" s="13" t="s">
        <v>5</v>
      </c>
      <c r="R430" s="14" t="s">
        <v>4</v>
      </c>
    </row>
    <row r="431" spans="2:110" ht="15.75" hidden="1" customHeight="1" x14ac:dyDescent="0.25">
      <c r="B431" s="102">
        <v>1</v>
      </c>
      <c r="C431" s="103"/>
      <c r="D431" s="15"/>
      <c r="E431" s="15"/>
      <c r="F431" s="15"/>
      <c r="G431" s="15"/>
      <c r="H431" s="16">
        <f>IF(SUM(D431:G431)=0,0,SUM(D431:G431))</f>
        <v>0</v>
      </c>
      <c r="I431" s="17">
        <f>IF(SUM(D432:H432)=0,0,SUM(D432:H432))</f>
        <v>0</v>
      </c>
      <c r="J431" s="18" t="s">
        <v>11</v>
      </c>
      <c r="K431" s="19">
        <f>IF(SUM(M432:P432)=0,0,SUM(M432:P432))</f>
        <v>0</v>
      </c>
      <c r="L431" s="16">
        <f>IF(SUM(M431:P431)=0,0,SUM(M431:P431))</f>
        <v>0</v>
      </c>
      <c r="M431" s="15"/>
      <c r="N431" s="15"/>
      <c r="O431" s="15"/>
      <c r="P431" s="15"/>
      <c r="Q431" s="103"/>
      <c r="R431" s="102">
        <v>2</v>
      </c>
    </row>
    <row r="432" spans="2:110" ht="15.75" hidden="1" customHeight="1" x14ac:dyDescent="0.25">
      <c r="B432" s="99"/>
      <c r="C432" s="104"/>
      <c r="D432" s="20" t="str">
        <f>IF(D431=0,"",IF(D431&gt;P431,2,IF(D431=P431,1,0)))</f>
        <v/>
      </c>
      <c r="E432" s="20" t="str">
        <f>IF(E431=0,"",IF(E431&gt;O431,2,IF(E431=O431,1,0)))</f>
        <v/>
      </c>
      <c r="F432" s="20" t="str">
        <f>IF(F431=0,"",IF(F431&gt;N431,2,IF(F431=N431,1,0)))</f>
        <v/>
      </c>
      <c r="G432" s="20" t="str">
        <f>IF(G431=0,"",IF(G431&gt;M431,2,IF(G431=M431,1,0)))</f>
        <v/>
      </c>
      <c r="H432" s="56"/>
      <c r="I432" s="21"/>
      <c r="J432" s="22"/>
      <c r="K432" s="23"/>
      <c r="L432" s="56"/>
      <c r="M432" s="20" t="str">
        <f>IF(M431=0,"",IF(M431&gt;G431,2,IF(M431=G431,1,0)))</f>
        <v/>
      </c>
      <c r="N432" s="20" t="str">
        <f>IF(N431=0,"",IF(N431&gt;F431,2,IF(N431=F431,1,0)))</f>
        <v/>
      </c>
      <c r="O432" s="20" t="str">
        <f>IF(O431=0,"",IF(O431&gt;E431,2,IF(E431=O431,1,0)))</f>
        <v/>
      </c>
      <c r="P432" s="20" t="str">
        <f>IF(P431=0,"",IF(P431&gt;D431,2,IF(P431=D431,1,0)))</f>
        <v/>
      </c>
      <c r="Q432" s="104"/>
      <c r="R432" s="99"/>
    </row>
    <row r="433" spans="2:110" ht="15.75" hidden="1" customHeight="1" x14ac:dyDescent="0.25">
      <c r="B433" s="98">
        <f>B431+2</f>
        <v>3</v>
      </c>
      <c r="C433" s="100"/>
      <c r="D433" s="24"/>
      <c r="E433" s="24"/>
      <c r="F433" s="24"/>
      <c r="G433" s="24"/>
      <c r="H433" s="55">
        <f>IF(SUM(D433:G433)=0,0,SUM(D433:G433))</f>
        <v>0</v>
      </c>
      <c r="I433" s="25">
        <f>IF(SUM(D434:H434)=0,0,SUM(D434:H434))</f>
        <v>0</v>
      </c>
      <c r="J433" s="26" t="s">
        <v>11</v>
      </c>
      <c r="K433" s="27">
        <f>IF(SUM(M434:P434)=0,0,SUM(M434:P434))</f>
        <v>0</v>
      </c>
      <c r="L433" s="55">
        <f>IF(SUM(M433:P433)=0,0,SUM(M433:P433))</f>
        <v>0</v>
      </c>
      <c r="M433" s="24"/>
      <c r="N433" s="24"/>
      <c r="O433" s="24"/>
      <c r="P433" s="24"/>
      <c r="Q433" s="100"/>
      <c r="R433" s="98">
        <f>R431+2</f>
        <v>4</v>
      </c>
    </row>
    <row r="434" spans="2:110" ht="15.75" hidden="1" customHeight="1" x14ac:dyDescent="0.25">
      <c r="B434" s="99"/>
      <c r="C434" s="101"/>
      <c r="D434" s="28" t="str">
        <f>IF(D433=0,"",IF(D433&gt;P433,2,IF(D433=P433,1,0)))</f>
        <v/>
      </c>
      <c r="E434" s="28" t="str">
        <f>IF(E433=0,"",IF(E433&gt;O433,2,IF(E433=O433,1,0)))</f>
        <v/>
      </c>
      <c r="F434" s="28" t="str">
        <f>IF(F433=0,"",IF(F433&gt;N433,2,IF(F433=N433,1,0)))</f>
        <v/>
      </c>
      <c r="G434" s="28" t="str">
        <f>IF(G433=0,"",IF(G433&gt;M433,2,IF(G433=M433,1,0)))</f>
        <v/>
      </c>
      <c r="H434" s="56"/>
      <c r="I434" s="21"/>
      <c r="J434" s="22"/>
      <c r="K434" s="23"/>
      <c r="L434" s="56"/>
      <c r="M434" s="28" t="str">
        <f>IF(M433=0,"",IF(M433&gt;G433,2,IF(M433=G433,1,0)))</f>
        <v/>
      </c>
      <c r="N434" s="28" t="str">
        <f>IF(N433=0,"",IF(N433&gt;F433,2,IF(N433=F433,1,0)))</f>
        <v/>
      </c>
      <c r="O434" s="28" t="str">
        <f>IF(O433=0,"",IF(O433&gt;E433,2,IF(E433=O433,1,0)))</f>
        <v/>
      </c>
      <c r="P434" s="28" t="str">
        <f>IF(P433=0,"",IF(P433&gt;D433,2,IF(P433=D433,1,0)))</f>
        <v/>
      </c>
      <c r="Q434" s="101"/>
      <c r="R434" s="99"/>
    </row>
    <row r="435" spans="2:110" ht="15.75" hidden="1" customHeight="1" x14ac:dyDescent="0.25">
      <c r="B435" s="98">
        <f>B433+2</f>
        <v>5</v>
      </c>
      <c r="C435" s="100"/>
      <c r="D435" s="24"/>
      <c r="E435" s="24"/>
      <c r="F435" s="24"/>
      <c r="G435" s="24"/>
      <c r="H435" s="55">
        <f>IF(SUM(D435:G435)=0,0,SUM(D435:G435))</f>
        <v>0</v>
      </c>
      <c r="I435" s="25">
        <f>IF(SUM(D436:H436)=0,0,SUM(D436:H436))</f>
        <v>0</v>
      </c>
      <c r="J435" s="26" t="s">
        <v>11</v>
      </c>
      <c r="K435" s="27">
        <f>IF(SUM(M436:P436)=0,0,SUM(M436:P436))</f>
        <v>0</v>
      </c>
      <c r="L435" s="55">
        <f>IF(SUM(M435:P435)=0,0,SUM(M435:P435))</f>
        <v>0</v>
      </c>
      <c r="M435" s="24"/>
      <c r="N435" s="24"/>
      <c r="O435" s="24"/>
      <c r="P435" s="24"/>
      <c r="Q435" s="100"/>
      <c r="R435" s="98">
        <f>R433+2</f>
        <v>6</v>
      </c>
    </row>
    <row r="436" spans="2:110" ht="15.75" hidden="1" customHeight="1" x14ac:dyDescent="0.25">
      <c r="B436" s="99"/>
      <c r="C436" s="101"/>
      <c r="D436" s="28" t="str">
        <f>IF(D435=0,"",IF(D435&gt;P435,2,IF(D435=P435,1,0)))</f>
        <v/>
      </c>
      <c r="E436" s="28" t="str">
        <f>IF(E435=0,"",IF(E435&gt;O435,2,IF(E435=O435,1,0)))</f>
        <v/>
      </c>
      <c r="F436" s="28" t="str">
        <f>IF(F435=0,"",IF(F435&gt;N435,2,IF(F435=N435,1,0)))</f>
        <v/>
      </c>
      <c r="G436" s="28" t="str">
        <f>IF(G435=0,"",IF(G435&gt;M435,2,IF(G435=M435,1,0)))</f>
        <v/>
      </c>
      <c r="H436" s="56"/>
      <c r="I436" s="21"/>
      <c r="J436" s="22"/>
      <c r="K436" s="23"/>
      <c r="L436" s="56"/>
      <c r="M436" s="28" t="str">
        <f>IF(M435=0,"",IF(M435&gt;G435,2,IF(M435=G435,1,0)))</f>
        <v/>
      </c>
      <c r="N436" s="28" t="str">
        <f>IF(N435=0,"",IF(N435&gt;F435,2,IF(N435=F435,1,0)))</f>
        <v/>
      </c>
      <c r="O436" s="28" t="str">
        <f>IF(O435=0,"",IF(O435&gt;E435,2,IF(E435=O435,1,0)))</f>
        <v/>
      </c>
      <c r="P436" s="28" t="str">
        <f>IF(P435=0,"",IF(P435&gt;D435,2,IF(P435=D435,1,0)))</f>
        <v/>
      </c>
      <c r="Q436" s="101"/>
      <c r="R436" s="99"/>
    </row>
    <row r="437" spans="2:110" ht="15.75" hidden="1" customHeight="1" x14ac:dyDescent="0.25">
      <c r="B437" s="98">
        <f>B435+2</f>
        <v>7</v>
      </c>
      <c r="C437" s="100"/>
      <c r="D437" s="15"/>
      <c r="E437" s="15"/>
      <c r="F437" s="15"/>
      <c r="G437" s="15"/>
      <c r="H437" s="55">
        <f>IF(SUM(D437:G437)=0,0,SUM(D437:G437))</f>
        <v>0</v>
      </c>
      <c r="I437" s="25">
        <f>IF(SUM(D438:H438)=0,0,SUM(D438:H438))</f>
        <v>0</v>
      </c>
      <c r="J437" s="26" t="s">
        <v>11</v>
      </c>
      <c r="K437" s="27">
        <f>IF(SUM(M438:P438)=0,0,SUM(M438:P438))</f>
        <v>0</v>
      </c>
      <c r="L437" s="55">
        <f>IF(SUM(M437:P437)=0,0,SUM(M437:P437))</f>
        <v>0</v>
      </c>
      <c r="M437" s="15"/>
      <c r="N437" s="15"/>
      <c r="O437" s="15"/>
      <c r="P437" s="15"/>
      <c r="Q437" s="100"/>
      <c r="R437" s="98">
        <f>R435+2</f>
        <v>8</v>
      </c>
    </row>
    <row r="438" spans="2:110" ht="15.75" hidden="1" customHeight="1" x14ac:dyDescent="0.25">
      <c r="B438" s="99"/>
      <c r="C438" s="101"/>
      <c r="D438" s="28" t="str">
        <f>IF(D437=0,"",IF(D437&gt;P437,2,IF(D437=P437,1,0)))</f>
        <v/>
      </c>
      <c r="E438" s="28" t="str">
        <f>IF(E437=0,"",IF(E437&gt;O437,2,IF(E437=O437,1,0)))</f>
        <v/>
      </c>
      <c r="F438" s="28" t="str">
        <f>IF(F437=0,"",IF(F437&gt;N437,2,IF(F437=N437,1,0)))</f>
        <v/>
      </c>
      <c r="G438" s="28" t="str">
        <f>IF(G437=0,"",IF(G437&gt;M437,2,IF(G437=M437,1,0)))</f>
        <v/>
      </c>
      <c r="H438" s="56"/>
      <c r="I438" s="21"/>
      <c r="J438" s="22"/>
      <c r="K438" s="23"/>
      <c r="L438" s="56"/>
      <c r="M438" s="28" t="str">
        <f>IF(M437=0,"",IF(M437&gt;G437,2,IF(M437=G437,1,0)))</f>
        <v/>
      </c>
      <c r="N438" s="28" t="str">
        <f>IF(N437=0,"",IF(N437&gt;F437,2,IF(N437=F437,1,0)))</f>
        <v/>
      </c>
      <c r="O438" s="28" t="str">
        <f>IF(O437=0,"",IF(O437&gt;E437,2,IF(O437=E437,1,0)))</f>
        <v/>
      </c>
      <c r="P438" s="28" t="str">
        <f>IF(P437=0,"",IF(P437&gt;D437,2,IF(P437=D437,1,0)))</f>
        <v/>
      </c>
      <c r="Q438" s="101"/>
      <c r="R438" s="99"/>
      <c r="AB438" s="29"/>
      <c r="AC438" s="29"/>
      <c r="AD438" s="29"/>
      <c r="AE438" s="29"/>
      <c r="AH438" s="30"/>
      <c r="AI438" s="30"/>
      <c r="AJ438" s="30"/>
      <c r="AK438" s="30"/>
      <c r="AN438" s="30"/>
      <c r="AO438" s="30"/>
      <c r="AP438" s="30"/>
      <c r="AQ438" s="30"/>
      <c r="AT438" s="30"/>
      <c r="AU438" s="30"/>
      <c r="AV438" s="30"/>
      <c r="AW438" s="30"/>
      <c r="AZ438" s="30"/>
      <c r="BA438" s="30"/>
      <c r="BB438" s="30"/>
      <c r="BC438" s="30"/>
      <c r="BF438" s="30"/>
      <c r="BG438" s="30"/>
      <c r="BH438" s="30"/>
      <c r="BI438" s="30"/>
      <c r="BL438" s="30"/>
      <c r="BM438" s="30"/>
      <c r="BN438" s="30"/>
      <c r="BO438" s="30"/>
      <c r="BR438" s="30"/>
      <c r="BS438" s="30"/>
      <c r="BT438" s="30"/>
      <c r="BU438" s="30"/>
      <c r="BX438" s="30"/>
      <c r="BY438" s="30"/>
      <c r="BZ438" s="30"/>
      <c r="CA438" s="30"/>
      <c r="CD438" s="30"/>
      <c r="CE438" s="30"/>
      <c r="CF438" s="30"/>
      <c r="CG438" s="30"/>
      <c r="CJ438" s="30"/>
      <c r="CK438" s="30"/>
      <c r="CL438" s="30"/>
      <c r="CM438" s="30"/>
      <c r="CP438" s="30"/>
      <c r="CQ438" s="30"/>
      <c r="CR438" s="30"/>
      <c r="CS438" s="30"/>
      <c r="CV438" s="30"/>
      <c r="CW438" s="30"/>
      <c r="CX438" s="30"/>
      <c r="CY438" s="30"/>
      <c r="DB438" s="30"/>
      <c r="DC438" s="30"/>
      <c r="DD438" s="30"/>
      <c r="DE438" s="30"/>
    </row>
    <row r="439" spans="2:110" ht="15.75" hidden="1" customHeight="1" x14ac:dyDescent="0.25">
      <c r="B439" s="31"/>
      <c r="C439" s="86" t="str">
        <f>IF(AND(H439=0,L439=0),"",IF(OR(I439&gt;K439,K439&gt;I439),"kein Stechen erforderlich","Stechen"))</f>
        <v/>
      </c>
      <c r="D439" s="87"/>
      <c r="E439" s="88"/>
      <c r="F439" s="89" t="s">
        <v>10</v>
      </c>
      <c r="G439" s="90"/>
      <c r="H439" s="31">
        <f>IF(SUM(H431:H438)=0,0,SUM(H431:H438))</f>
        <v>0</v>
      </c>
      <c r="I439" s="57">
        <f>IF(SUM(I431:I438)=0,0,SUM(I431:I438))</f>
        <v>0</v>
      </c>
      <c r="J439" s="32" t="s">
        <v>11</v>
      </c>
      <c r="K439" s="58">
        <f>IF(SUM(K431:K438)=0,0,SUM(K431:K438))</f>
        <v>0</v>
      </c>
      <c r="L439" s="31">
        <f>IF(SUM(L431:L438)=0,0,SUM(L431:L438))</f>
        <v>0</v>
      </c>
      <c r="M439" s="89" t="s">
        <v>10</v>
      </c>
      <c r="N439" s="90"/>
      <c r="O439" s="91" t="str">
        <f>C439</f>
        <v/>
      </c>
      <c r="P439" s="92"/>
      <c r="Q439" s="93"/>
      <c r="R439" s="31"/>
      <c r="AA439" s="33"/>
      <c r="AB439" s="29"/>
      <c r="AC439" s="29"/>
      <c r="AD439" s="29"/>
      <c r="AE439" s="29"/>
      <c r="AG439" s="30"/>
      <c r="AH439" s="30"/>
      <c r="AI439" s="30"/>
      <c r="AJ439" s="30"/>
      <c r="AK439" s="30"/>
      <c r="AM439" s="30"/>
      <c r="AN439" s="30"/>
      <c r="AO439" s="30"/>
      <c r="AP439" s="30"/>
      <c r="AQ439" s="30"/>
      <c r="AS439" s="30"/>
      <c r="AT439" s="30"/>
      <c r="AU439" s="30"/>
      <c r="AV439" s="30"/>
      <c r="AW439" s="30"/>
      <c r="AY439" s="30"/>
      <c r="AZ439" s="30"/>
      <c r="BA439" s="30"/>
      <c r="BB439" s="30"/>
      <c r="BC439" s="30"/>
      <c r="BE439" s="30"/>
      <c r="BF439" s="30"/>
      <c r="BG439" s="30"/>
      <c r="BH439" s="30"/>
      <c r="BI439" s="30"/>
      <c r="BK439" s="30"/>
      <c r="BL439" s="30"/>
      <c r="BM439" s="30"/>
      <c r="BN439" s="30"/>
      <c r="BO439" s="30"/>
      <c r="BQ439" s="30"/>
      <c r="BR439" s="30"/>
      <c r="BS439" s="30"/>
      <c r="BT439" s="30"/>
      <c r="BU439" s="30"/>
      <c r="BW439" s="30"/>
      <c r="BX439" s="30"/>
      <c r="BY439" s="30"/>
      <c r="BZ439" s="30"/>
      <c r="CA439" s="30"/>
      <c r="CC439" s="30"/>
      <c r="CD439" s="30"/>
      <c r="CE439" s="30"/>
      <c r="CF439" s="30"/>
      <c r="CG439" s="30"/>
      <c r="CI439" s="30"/>
      <c r="CJ439" s="30"/>
      <c r="CK439" s="30"/>
      <c r="CL439" s="30"/>
      <c r="CM439" s="30"/>
      <c r="CO439" s="30"/>
      <c r="CP439" s="30"/>
      <c r="CQ439" s="30"/>
      <c r="CR439" s="30"/>
      <c r="CS439" s="30"/>
      <c r="CU439" s="30"/>
      <c r="CV439" s="30"/>
      <c r="CW439" s="30"/>
      <c r="CX439" s="30"/>
      <c r="CY439" s="30"/>
      <c r="DA439" s="30"/>
      <c r="DB439" s="30"/>
      <c r="DC439" s="30"/>
      <c r="DD439" s="30"/>
      <c r="DE439" s="30"/>
    </row>
    <row r="440" spans="2:110" ht="15.75" hidden="1" customHeight="1" thickBot="1" x14ac:dyDescent="0.3"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AA440" s="33"/>
      <c r="AB440" s="29"/>
      <c r="AC440" s="29"/>
      <c r="AD440" s="29"/>
      <c r="AE440" s="29"/>
      <c r="AG440" s="30"/>
      <c r="AH440" s="30"/>
      <c r="AI440" s="30"/>
      <c r="AJ440" s="30"/>
      <c r="AK440" s="30"/>
      <c r="AM440" s="30"/>
      <c r="AN440" s="30"/>
      <c r="AO440" s="30"/>
      <c r="AP440" s="30"/>
      <c r="AQ440" s="30"/>
      <c r="AS440" s="30"/>
      <c r="AT440" s="30"/>
      <c r="AU440" s="30"/>
      <c r="AV440" s="30"/>
      <c r="AW440" s="30"/>
      <c r="AY440" s="30"/>
      <c r="AZ440" s="30"/>
      <c r="BA440" s="30"/>
      <c r="BB440" s="30"/>
      <c r="BC440" s="30"/>
      <c r="BE440" s="30"/>
      <c r="BF440" s="30"/>
      <c r="BG440" s="30"/>
      <c r="BH440" s="30"/>
      <c r="BI440" s="30"/>
      <c r="BK440" s="30"/>
      <c r="BL440" s="30"/>
      <c r="BM440" s="30"/>
      <c r="BN440" s="30"/>
      <c r="BO440" s="30"/>
      <c r="BQ440" s="30"/>
      <c r="BR440" s="30"/>
      <c r="BS440" s="30"/>
      <c r="BT440" s="30"/>
      <c r="BU440" s="30"/>
      <c r="BW440" s="30"/>
      <c r="BX440" s="30"/>
      <c r="BY440" s="30"/>
      <c r="BZ440" s="30"/>
      <c r="CA440" s="30"/>
      <c r="CC440" s="30"/>
      <c r="CD440" s="30"/>
      <c r="CE440" s="30"/>
      <c r="CF440" s="30"/>
      <c r="CG440" s="30"/>
      <c r="CI440" s="30"/>
      <c r="CJ440" s="30"/>
      <c r="CK440" s="30"/>
      <c r="CL440" s="30"/>
      <c r="CM440" s="30"/>
      <c r="CO440" s="30"/>
      <c r="CP440" s="30"/>
      <c r="CQ440" s="30"/>
      <c r="CR440" s="30"/>
      <c r="CS440" s="30"/>
      <c r="CU440" s="30"/>
      <c r="CV440" s="30"/>
      <c r="CW440" s="30"/>
      <c r="CX440" s="30"/>
      <c r="CY440" s="30"/>
      <c r="DA440" s="30"/>
      <c r="DB440" s="30"/>
      <c r="DC440" s="30"/>
      <c r="DD440" s="30"/>
      <c r="DE440" s="30"/>
    </row>
    <row r="441" spans="2:110" ht="15.75" hidden="1" customHeight="1" thickBot="1" x14ac:dyDescent="0.3">
      <c r="C441" s="94" t="str">
        <f>IF(C439="Stechen",B429,"")</f>
        <v/>
      </c>
      <c r="D441" s="79"/>
      <c r="E441" s="79"/>
      <c r="F441" s="95" t="s">
        <v>14</v>
      </c>
      <c r="G441" s="96"/>
      <c r="H441" s="95" t="s">
        <v>15</v>
      </c>
      <c r="I441" s="97"/>
      <c r="J441" s="96"/>
      <c r="K441" s="95" t="s">
        <v>17</v>
      </c>
      <c r="L441" s="96"/>
      <c r="M441" s="95" t="s">
        <v>16</v>
      </c>
      <c r="N441" s="96"/>
      <c r="O441" s="79" t="str">
        <f>IF(O439="Stechen",M429,"")</f>
        <v/>
      </c>
      <c r="P441" s="79"/>
      <c r="Q441" s="80"/>
      <c r="AA441" s="33"/>
      <c r="AB441" s="29"/>
      <c r="AC441" s="29"/>
      <c r="AD441" s="29"/>
      <c r="AE441" s="29"/>
      <c r="AG441" s="30"/>
      <c r="AH441" s="30"/>
      <c r="AI441" s="30"/>
      <c r="AJ441" s="30"/>
      <c r="AK441" s="30"/>
      <c r="AM441" s="30"/>
      <c r="AN441" s="30"/>
      <c r="AO441" s="30"/>
      <c r="AP441" s="30"/>
      <c r="AQ441" s="30"/>
      <c r="AS441" s="30"/>
      <c r="AT441" s="30"/>
      <c r="AU441" s="30"/>
      <c r="AV441" s="30"/>
      <c r="AW441" s="30"/>
      <c r="AY441" s="30"/>
      <c r="AZ441" s="30"/>
      <c r="BA441" s="30"/>
      <c r="BB441" s="30"/>
      <c r="BC441" s="30"/>
      <c r="BE441" s="30"/>
      <c r="BF441" s="30"/>
      <c r="BG441" s="30"/>
      <c r="BH441" s="30"/>
      <c r="BI441" s="30"/>
      <c r="BK441" s="30"/>
      <c r="BL441" s="30"/>
      <c r="BM441" s="30"/>
      <c r="BN441" s="30"/>
      <c r="BO441" s="30"/>
      <c r="BQ441" s="30"/>
      <c r="BR441" s="30"/>
      <c r="BS441" s="30"/>
      <c r="BT441" s="30"/>
      <c r="BU441" s="30"/>
      <c r="BW441" s="30"/>
      <c r="BX441" s="30"/>
      <c r="BY441" s="30"/>
      <c r="BZ441" s="30"/>
      <c r="CA441" s="30"/>
      <c r="CC441" s="30"/>
      <c r="CD441" s="30"/>
      <c r="CE441" s="30"/>
      <c r="CF441" s="30"/>
      <c r="CG441" s="30"/>
      <c r="CI441" s="30"/>
      <c r="CJ441" s="30"/>
      <c r="CK441" s="30"/>
      <c r="CL441" s="30"/>
      <c r="CM441" s="30"/>
      <c r="CO441" s="30"/>
      <c r="CP441" s="30"/>
      <c r="CQ441" s="30"/>
      <c r="CR441" s="30"/>
      <c r="CS441" s="30"/>
      <c r="CU441" s="30"/>
      <c r="CV441" s="30"/>
      <c r="CW441" s="30"/>
      <c r="CX441" s="30"/>
      <c r="CY441" s="30"/>
      <c r="DA441" s="30"/>
      <c r="DB441" s="30"/>
      <c r="DC441" s="30"/>
      <c r="DD441" s="30"/>
      <c r="DE441" s="30"/>
    </row>
    <row r="442" spans="2:110" ht="15.75" hidden="1" customHeight="1" x14ac:dyDescent="0.25">
      <c r="B442" s="81" t="s">
        <v>3</v>
      </c>
      <c r="C442" s="81"/>
      <c r="D442" s="82" t="s">
        <v>12</v>
      </c>
      <c r="E442" s="82"/>
      <c r="F442" s="34">
        <v>1</v>
      </c>
      <c r="G442" s="35">
        <v>2</v>
      </c>
      <c r="H442" s="34">
        <v>3</v>
      </c>
      <c r="I442" s="83">
        <v>4</v>
      </c>
      <c r="J442" s="84"/>
      <c r="K442" s="34">
        <v>5</v>
      </c>
      <c r="L442" s="35">
        <v>6</v>
      </c>
      <c r="M442" s="34">
        <v>7</v>
      </c>
      <c r="N442" s="35">
        <v>8</v>
      </c>
      <c r="O442" s="82" t="s">
        <v>12</v>
      </c>
      <c r="P442" s="82"/>
      <c r="Q442" s="85" t="s">
        <v>3</v>
      </c>
      <c r="R442" s="85"/>
      <c r="AA442" s="33"/>
      <c r="AB442" s="29"/>
      <c r="AC442" s="29"/>
      <c r="AD442" s="29"/>
      <c r="AE442" s="29"/>
      <c r="AG442" s="30"/>
      <c r="AH442" s="30"/>
      <c r="AI442" s="30"/>
      <c r="AJ442" s="30"/>
      <c r="AK442" s="30"/>
      <c r="AM442" s="30"/>
      <c r="AN442" s="30"/>
      <c r="AO442" s="30"/>
      <c r="AP442" s="30"/>
      <c r="AQ442" s="30"/>
      <c r="AS442" s="30"/>
      <c r="AT442" s="30"/>
      <c r="AU442" s="30"/>
      <c r="AV442" s="30"/>
      <c r="AW442" s="30"/>
      <c r="AY442" s="30"/>
      <c r="AZ442" s="30"/>
      <c r="BA442" s="30"/>
      <c r="BB442" s="30"/>
      <c r="BC442" s="30"/>
      <c r="BE442" s="30"/>
      <c r="BF442" s="30"/>
      <c r="BG442" s="30"/>
      <c r="BH442" s="30"/>
      <c r="BI442" s="30"/>
      <c r="BK442" s="30"/>
      <c r="BL442" s="30"/>
      <c r="BM442" s="30"/>
      <c r="BN442" s="30"/>
      <c r="BO442" s="30"/>
      <c r="BQ442" s="30"/>
      <c r="BR442" s="30"/>
      <c r="BS442" s="30"/>
      <c r="BT442" s="30"/>
      <c r="BU442" s="30"/>
      <c r="BW442" s="30"/>
      <c r="BX442" s="30"/>
      <c r="BY442" s="30"/>
      <c r="BZ442" s="30"/>
      <c r="CA442" s="30"/>
      <c r="CC442" s="30"/>
      <c r="CD442" s="30"/>
      <c r="CE442" s="30"/>
      <c r="CF442" s="30"/>
      <c r="CG442" s="30"/>
      <c r="CI442" s="30"/>
      <c r="CJ442" s="30"/>
      <c r="CK442" s="30"/>
      <c r="CL442" s="30"/>
      <c r="CM442" s="30"/>
      <c r="CO442" s="30"/>
      <c r="CP442" s="30"/>
      <c r="CQ442" s="30"/>
      <c r="CR442" s="30"/>
      <c r="CS442" s="30"/>
      <c r="CU442" s="30"/>
      <c r="CV442" s="30"/>
      <c r="CW442" s="30"/>
      <c r="CX442" s="30"/>
      <c r="CY442" s="30"/>
      <c r="DA442" s="30"/>
      <c r="DB442" s="30"/>
      <c r="DC442" s="30"/>
      <c r="DD442" s="30"/>
      <c r="DE442" s="30"/>
    </row>
    <row r="443" spans="2:110" ht="15.75" hidden="1" customHeight="1" x14ac:dyDescent="0.25">
      <c r="B443" s="60">
        <f>IF(SUM(F444,H444,K444,M444)=0,0,SUM(F444,H444,K444,M444))</f>
        <v>0</v>
      </c>
      <c r="C443" s="69" t="s">
        <v>18</v>
      </c>
      <c r="D443" s="62" t="s">
        <v>21</v>
      </c>
      <c r="E443" s="62"/>
      <c r="F443" s="36"/>
      <c r="G443" s="54"/>
      <c r="H443" s="36"/>
      <c r="I443" s="77"/>
      <c r="J443" s="78"/>
      <c r="K443" s="36"/>
      <c r="L443" s="54"/>
      <c r="M443" s="36"/>
      <c r="N443" s="54"/>
      <c r="O443" s="68" t="s">
        <v>21</v>
      </c>
      <c r="P443" s="62"/>
      <c r="Q443" s="73" t="s">
        <v>18</v>
      </c>
      <c r="R443" s="60">
        <f>IF(SUM(N444,L444,I444,G444)=0,0,SUM(N444,L444,I444,G444))</f>
        <v>0</v>
      </c>
      <c r="AA443" s="33"/>
      <c r="AB443" s="29"/>
      <c r="AC443" s="29"/>
      <c r="AD443" s="29"/>
      <c r="AE443" s="29"/>
      <c r="AF443" s="29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  <c r="CY443" s="30"/>
      <c r="CZ443" s="30"/>
      <c r="DA443" s="30"/>
      <c r="DB443" s="30"/>
      <c r="DC443" s="30"/>
      <c r="DD443" s="30"/>
      <c r="DE443" s="30"/>
      <c r="DF443" s="30"/>
    </row>
    <row r="444" spans="2:110" ht="15.75" hidden="1" customHeight="1" x14ac:dyDescent="0.25">
      <c r="B444" s="61"/>
      <c r="C444" s="70"/>
      <c r="D444" s="62" t="s">
        <v>3</v>
      </c>
      <c r="E444" s="65"/>
      <c r="F444" s="37" t="str">
        <f>IF(F443="","",IF(F443&gt;G443,2,IF(F443=G443,1,0)))</f>
        <v/>
      </c>
      <c r="G444" s="38" t="str">
        <f>IF(G443="","",IF(G443&gt;F443,2,IF(G443=F443,1,0)))</f>
        <v/>
      </c>
      <c r="H444" s="37" t="str">
        <f>IF(H443="","",IF(H443&gt;I443,2,IF(H443=I443,1,0)))</f>
        <v/>
      </c>
      <c r="I444" s="75" t="str">
        <f>IF(I443="","",IF(I443&gt;H443,2,IF(I443=H443,1,0)))</f>
        <v/>
      </c>
      <c r="J444" s="76" t="str">
        <f>IF(J443="","",IF(J443&gt;I443,2,IF(J443=I443,1,"")))</f>
        <v/>
      </c>
      <c r="K444" s="37" t="str">
        <f>IF(K443="","",IF(K443&gt;L443,2,IF(K443=L443,1,0)))</f>
        <v/>
      </c>
      <c r="L444" s="38" t="str">
        <f>IF(L443="","",IF(L443&gt;K443,2,IF(L443=K443,1,0)))</f>
        <v/>
      </c>
      <c r="M444" s="37" t="str">
        <f>IF(M443="","",IF(M443&gt;N443,2,IF(M443=N443,1,0)))</f>
        <v/>
      </c>
      <c r="N444" s="38" t="str">
        <f>IF(N443="","",IF(N443&gt;M443,2,IF(N443=M443,1,0)))</f>
        <v/>
      </c>
      <c r="O444" s="68" t="s">
        <v>3</v>
      </c>
      <c r="P444" s="62"/>
      <c r="Q444" s="74"/>
      <c r="R444" s="61"/>
      <c r="AA444" s="33"/>
      <c r="AB444" s="29"/>
      <c r="AC444" s="29"/>
      <c r="AD444" s="29"/>
      <c r="AE444" s="29"/>
      <c r="AF444" s="29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0"/>
      <c r="DB444" s="30"/>
      <c r="DC444" s="30"/>
      <c r="DD444" s="30"/>
      <c r="DE444" s="30"/>
      <c r="DF444" s="30"/>
    </row>
    <row r="445" spans="2:110" ht="15.75" hidden="1" customHeight="1" x14ac:dyDescent="0.25">
      <c r="B445" s="60">
        <f>IF(SUM(F446,H446,K446,M446)=0,0,SUM(F446,H446,K446,M446))</f>
        <v>0</v>
      </c>
      <c r="C445" s="69" t="s">
        <v>19</v>
      </c>
      <c r="D445" s="62" t="s">
        <v>21</v>
      </c>
      <c r="E445" s="62"/>
      <c r="F445" s="36"/>
      <c r="G445" s="54"/>
      <c r="H445" s="36"/>
      <c r="I445" s="77"/>
      <c r="J445" s="78"/>
      <c r="K445" s="36"/>
      <c r="L445" s="54"/>
      <c r="M445" s="36"/>
      <c r="N445" s="54"/>
      <c r="O445" s="68" t="s">
        <v>21</v>
      </c>
      <c r="P445" s="62"/>
      <c r="Q445" s="73" t="s">
        <v>19</v>
      </c>
      <c r="R445" s="60">
        <f>IF(SUM(N446,L446,I446,G446)=0,0,SUM(N446,L446,I446,G446))</f>
        <v>0</v>
      </c>
      <c r="AA445" s="33"/>
      <c r="AB445" s="29"/>
      <c r="AC445" s="29"/>
      <c r="AD445" s="29"/>
      <c r="AE445" s="29"/>
      <c r="AF445" s="29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  <c r="CV445" s="30"/>
      <c r="CW445" s="30"/>
      <c r="CX445" s="30"/>
      <c r="CY445" s="30"/>
      <c r="CZ445" s="30"/>
      <c r="DA445" s="30"/>
      <c r="DB445" s="30"/>
      <c r="DC445" s="30"/>
      <c r="DD445" s="30"/>
      <c r="DE445" s="30"/>
      <c r="DF445" s="30"/>
    </row>
    <row r="446" spans="2:110" ht="15.75" hidden="1" customHeight="1" x14ac:dyDescent="0.25">
      <c r="B446" s="61"/>
      <c r="C446" s="70"/>
      <c r="D446" s="62" t="s">
        <v>3</v>
      </c>
      <c r="E446" s="65"/>
      <c r="F446" s="39" t="str">
        <f>IF(F445="","",IF(F445&gt;G445,2,IF(F445=G445,1,0)))</f>
        <v/>
      </c>
      <c r="G446" s="40" t="str">
        <f>IF(G445="","",IF(G445&gt;F445,2,IF(G445=F445,1,0)))</f>
        <v/>
      </c>
      <c r="H446" s="39" t="str">
        <f>IF(H445="","",IF(H445&gt;I445,2,IF(H445=I445,1,0)))</f>
        <v/>
      </c>
      <c r="I446" s="66" t="str">
        <f>IF(I445="","",IF(I445&gt;H445,2,IF(I445=H445,1,0)))</f>
        <v/>
      </c>
      <c r="J446" s="67" t="str">
        <f>IF(J445="","",IF(J445&gt;I445,2,IF(J445=I445,1,"")))</f>
        <v/>
      </c>
      <c r="K446" s="39" t="str">
        <f>IF(K445="","",IF(K445&gt;L445,2,IF(K445=L445,1,0)))</f>
        <v/>
      </c>
      <c r="L446" s="40" t="str">
        <f>IF(L445="","",IF(L445&gt;K445,2,IF(L445=K445,1,0)))</f>
        <v/>
      </c>
      <c r="M446" s="39" t="str">
        <f>IF(M445="","",IF(M445&gt;N445,2,IF(M445=N445,1,0)))</f>
        <v/>
      </c>
      <c r="N446" s="40" t="str">
        <f>IF(N445="","",IF(N445&gt;M445,2,IF(N445=M445,1,0)))</f>
        <v/>
      </c>
      <c r="O446" s="68" t="s">
        <v>3</v>
      </c>
      <c r="P446" s="62"/>
      <c r="Q446" s="74"/>
      <c r="R446" s="61"/>
      <c r="AA446" s="33"/>
      <c r="AB446" s="29"/>
      <c r="AC446" s="29"/>
      <c r="AD446" s="29"/>
      <c r="AE446" s="29"/>
      <c r="AF446" s="29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0"/>
      <c r="DB446" s="30"/>
      <c r="DC446" s="30"/>
      <c r="DD446" s="30"/>
      <c r="DE446" s="30"/>
      <c r="DF446" s="30"/>
    </row>
    <row r="447" spans="2:110" ht="15.75" hidden="1" customHeight="1" x14ac:dyDescent="0.25">
      <c r="B447" s="60">
        <f>IF(SUM(F448,H448,K448,M448)=0,0,SUM(F448,H448,K448,M448))</f>
        <v>0</v>
      </c>
      <c r="C447" s="69" t="s">
        <v>20</v>
      </c>
      <c r="D447" s="62" t="s">
        <v>21</v>
      </c>
      <c r="E447" s="62"/>
      <c r="F447" s="41"/>
      <c r="G447" s="42"/>
      <c r="H447" s="41"/>
      <c r="I447" s="71"/>
      <c r="J447" s="72"/>
      <c r="K447" s="41"/>
      <c r="L447" s="42"/>
      <c r="M447" s="41"/>
      <c r="N447" s="42"/>
      <c r="O447" s="68" t="s">
        <v>21</v>
      </c>
      <c r="P447" s="62"/>
      <c r="Q447" s="73" t="s">
        <v>20</v>
      </c>
      <c r="R447" s="60">
        <f>IF(SUM(N448,L448,I448,G448)=0,0,SUM(N448,L448,I448,G448))</f>
        <v>0</v>
      </c>
      <c r="AA447" s="33"/>
      <c r="AB447" s="29"/>
      <c r="AC447" s="29"/>
      <c r="AD447" s="29"/>
      <c r="AE447" s="29"/>
      <c r="AF447" s="29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  <c r="CY447" s="30"/>
      <c r="CZ447" s="30"/>
      <c r="DA447" s="30"/>
      <c r="DB447" s="30"/>
      <c r="DC447" s="30"/>
      <c r="DD447" s="30"/>
      <c r="DE447" s="30"/>
      <c r="DF447" s="30"/>
    </row>
    <row r="448" spans="2:110" ht="15.75" hidden="1" customHeight="1" thickBot="1" x14ac:dyDescent="0.3">
      <c r="B448" s="61"/>
      <c r="C448" s="70"/>
      <c r="D448" s="62" t="s">
        <v>3</v>
      </c>
      <c r="E448" s="62"/>
      <c r="F448" s="43" t="str">
        <f>IF(F447="","",IF(F447&gt;G447,2,IF(F447=G447,1,0)))</f>
        <v/>
      </c>
      <c r="G448" s="53" t="str">
        <f>IF(G447="","",IF(G447&gt;F447,2,IF(G447=F447,1,0)))</f>
        <v/>
      </c>
      <c r="H448" s="43" t="str">
        <f>IF(H447="","",IF(H447&gt;I447,2,IF(H447=I447,1,0)))</f>
        <v/>
      </c>
      <c r="I448" s="63" t="str">
        <f>IF(I447="","",IF(I447&gt;H447,2,IF(I447=H447,1,0)))</f>
        <v/>
      </c>
      <c r="J448" s="64" t="str">
        <f>IF(J447="","",IF(J447&gt;I447,2,IF(J447=I447,1,"")))</f>
        <v/>
      </c>
      <c r="K448" s="43" t="str">
        <f>IF(K447="","",IF(K447&gt;L447,2,IF(K447=L447,1,0)))</f>
        <v/>
      </c>
      <c r="L448" s="53" t="str">
        <f>IF(L447="","",IF(L447&gt;K447,2,IF(L447=K447,1,0)))</f>
        <v/>
      </c>
      <c r="M448" s="43" t="str">
        <f>IF(M447="","",IF(M447&gt;N447,2,IF(M447=N447,1,0)))</f>
        <v/>
      </c>
      <c r="N448" s="53" t="str">
        <f>IF(N447="","",IF(N447&gt;M447,2,IF(N447=M447,1,0)))</f>
        <v/>
      </c>
      <c r="O448" s="62" t="s">
        <v>3</v>
      </c>
      <c r="P448" s="62"/>
      <c r="Q448" s="74"/>
      <c r="R448" s="61"/>
      <c r="AA448" s="33"/>
      <c r="AB448" s="29"/>
      <c r="AC448" s="29"/>
      <c r="AD448" s="29"/>
      <c r="AE448" s="29"/>
      <c r="AF448" s="29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  <c r="CU448" s="30"/>
      <c r="CV448" s="30"/>
      <c r="CW448" s="30"/>
      <c r="CX448" s="30"/>
      <c r="CY448" s="30"/>
      <c r="CZ448" s="30"/>
      <c r="DA448" s="30"/>
      <c r="DB448" s="30"/>
      <c r="DC448" s="30"/>
      <c r="DD448" s="30"/>
      <c r="DE448" s="30"/>
      <c r="DF448" s="30"/>
    </row>
    <row r="449" spans="2:110" ht="15.75" hidden="1" customHeight="1" x14ac:dyDescent="0.25">
      <c r="B449" s="44"/>
      <c r="D449" s="52"/>
      <c r="E449" s="45">
        <f>IF(I439=K439,1,0)</f>
        <v>1</v>
      </c>
      <c r="F449" s="46">
        <f>IF(B443&gt;R443,1,0)</f>
        <v>0</v>
      </c>
      <c r="G449" s="46">
        <f>IF(B445&gt;R445,1,0)</f>
        <v>0</v>
      </c>
      <c r="H449" s="46">
        <f>IF(B447&gt;R447,1,0)</f>
        <v>0</v>
      </c>
      <c r="I449" s="46">
        <f>SUM(E449:H449)</f>
        <v>1</v>
      </c>
      <c r="J449" s="47"/>
      <c r="K449" s="46">
        <f>SUM(L449:O449)</f>
        <v>1</v>
      </c>
      <c r="L449" s="46">
        <f>IF(R447&gt;B447,1,0)</f>
        <v>0</v>
      </c>
      <c r="M449" s="46">
        <f>IF(R445&gt;B445,1,0)</f>
        <v>0</v>
      </c>
      <c r="N449" s="46">
        <f>IF(R443&gt;B443,1,0)</f>
        <v>0</v>
      </c>
      <c r="O449" s="48">
        <f>IF(K439=I439,1,0)</f>
        <v>1</v>
      </c>
      <c r="P449" s="49"/>
      <c r="R449" s="44"/>
      <c r="AA449" s="33"/>
      <c r="AB449" s="29"/>
      <c r="AC449" s="29"/>
      <c r="AD449" s="29"/>
      <c r="AE449" s="29"/>
      <c r="AF449" s="29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  <c r="CY449" s="30"/>
      <c r="CZ449" s="30"/>
      <c r="DA449" s="30"/>
      <c r="DB449" s="30"/>
      <c r="DC449" s="30"/>
      <c r="DD449" s="30"/>
      <c r="DE449" s="30"/>
      <c r="DF449" s="30"/>
    </row>
    <row r="450" spans="2:110" ht="15.75" hidden="1" customHeight="1" x14ac:dyDescent="0.25">
      <c r="C450" s="50" t="s">
        <v>26</v>
      </c>
      <c r="D450" s="115" t="s">
        <v>25</v>
      </c>
      <c r="E450" s="115"/>
      <c r="F450" s="115"/>
      <c r="G450" s="51"/>
      <c r="H450" s="116" t="s">
        <v>0</v>
      </c>
      <c r="I450" s="116"/>
      <c r="J450" s="117"/>
      <c r="K450" s="118"/>
      <c r="L450" s="118"/>
      <c r="M450" s="118"/>
      <c r="N450" s="2" t="s">
        <v>1</v>
      </c>
      <c r="O450" s="119"/>
      <c r="P450" s="119"/>
      <c r="Q450" s="119"/>
    </row>
    <row r="451" spans="2:110" ht="15.75" hidden="1" customHeight="1" x14ac:dyDescent="0.25"/>
    <row r="452" spans="2:110" ht="15.75" hidden="1" customHeight="1" x14ac:dyDescent="0.25">
      <c r="D452" s="105" t="s">
        <v>24</v>
      </c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</row>
    <row r="453" spans="2:110" ht="15.75" hidden="1" customHeight="1" x14ac:dyDescent="0.25">
      <c r="D453" s="107" t="s">
        <v>23</v>
      </c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</row>
    <row r="454" spans="2:110" ht="15.75" hidden="1" customHeight="1" x14ac:dyDescent="0.25">
      <c r="D454" s="105" t="s">
        <v>27</v>
      </c>
      <c r="E454" s="106"/>
      <c r="F454" s="106"/>
      <c r="G454" s="106"/>
      <c r="H454" s="106"/>
      <c r="I454" s="106"/>
      <c r="J454" s="106"/>
      <c r="K454" s="106"/>
      <c r="L454" s="106"/>
      <c r="M454" s="106"/>
      <c r="N454" s="106"/>
      <c r="O454" s="106"/>
      <c r="P454" s="106"/>
    </row>
    <row r="455" spans="2:110" ht="15.75" hidden="1" customHeight="1" x14ac:dyDescent="0.25"/>
    <row r="456" spans="2:110" ht="15.75" hidden="1" customHeight="1" x14ac:dyDescent="0.25">
      <c r="D456" s="108" t="s">
        <v>22</v>
      </c>
      <c r="E456" s="109"/>
      <c r="F456" s="109"/>
      <c r="G456" s="109"/>
      <c r="H456" s="109"/>
      <c r="I456" s="5">
        <v>6</v>
      </c>
      <c r="J456" s="59"/>
      <c r="K456" s="110" t="s">
        <v>13</v>
      </c>
      <c r="L456" s="110"/>
      <c r="M456" s="110"/>
      <c r="N456" s="5">
        <v>2</v>
      </c>
      <c r="O456" s="6"/>
      <c r="P456" s="7"/>
    </row>
    <row r="457" spans="2:110" ht="15.75" hidden="1" customHeight="1" thickBot="1" x14ac:dyDescent="0.3">
      <c r="B457" s="111"/>
      <c r="C457" s="112"/>
      <c r="D457" s="112"/>
      <c r="E457" s="112"/>
      <c r="F457" s="112"/>
      <c r="G457" s="113"/>
      <c r="H457" s="8">
        <f>IF(I467=0,0,IF(I467&gt;K467,3,IF(AND(I467=K467,I477=K477),1,I477)))</f>
        <v>0</v>
      </c>
      <c r="I457" s="114" t="s">
        <v>2</v>
      </c>
      <c r="J457" s="114"/>
      <c r="K457" s="114"/>
      <c r="L457" s="8">
        <f>IF(K467=0,0,IF(K467&gt;I467,3,IF(AND(K467=I467,K477=I477),1,K477)))</f>
        <v>0</v>
      </c>
      <c r="M457" s="111"/>
      <c r="N457" s="112"/>
      <c r="O457" s="112"/>
      <c r="P457" s="112"/>
      <c r="Q457" s="112"/>
      <c r="R457" s="113"/>
    </row>
    <row r="458" spans="2:110" ht="15.75" hidden="1" customHeight="1" thickBot="1" x14ac:dyDescent="0.3">
      <c r="B458" s="9" t="s">
        <v>4</v>
      </c>
      <c r="C458" s="10" t="s">
        <v>5</v>
      </c>
      <c r="D458" s="11" t="s">
        <v>6</v>
      </c>
      <c r="E458" s="11" t="s">
        <v>7</v>
      </c>
      <c r="F458" s="11" t="s">
        <v>8</v>
      </c>
      <c r="G458" s="11" t="s">
        <v>9</v>
      </c>
      <c r="H458" s="10" t="s">
        <v>3</v>
      </c>
      <c r="I458" s="12"/>
      <c r="J458" s="12"/>
      <c r="K458" s="12"/>
      <c r="L458" s="13"/>
      <c r="M458" s="11" t="s">
        <v>9</v>
      </c>
      <c r="N458" s="11" t="s">
        <v>8</v>
      </c>
      <c r="O458" s="11" t="s">
        <v>7</v>
      </c>
      <c r="P458" s="11" t="s">
        <v>6</v>
      </c>
      <c r="Q458" s="13" t="s">
        <v>5</v>
      </c>
      <c r="R458" s="14" t="s">
        <v>4</v>
      </c>
    </row>
    <row r="459" spans="2:110" ht="15.75" hidden="1" customHeight="1" x14ac:dyDescent="0.25">
      <c r="B459" s="102">
        <v>1</v>
      </c>
      <c r="C459" s="103"/>
      <c r="D459" s="15"/>
      <c r="E459" s="15"/>
      <c r="F459" s="15"/>
      <c r="G459" s="15"/>
      <c r="H459" s="16">
        <f>IF(SUM(D459:G459)=0,0,SUM(D459:G459))</f>
        <v>0</v>
      </c>
      <c r="I459" s="17">
        <f>IF(SUM(D460:H460)=0,0,SUM(D460:H460))</f>
        <v>0</v>
      </c>
      <c r="J459" s="18" t="s">
        <v>11</v>
      </c>
      <c r="K459" s="19">
        <f>IF(SUM(M460:P460)=0,0,SUM(M460:P460))</f>
        <v>0</v>
      </c>
      <c r="L459" s="16">
        <f>IF(SUM(M459:P459)=0,0,SUM(M459:P459))</f>
        <v>0</v>
      </c>
      <c r="M459" s="15"/>
      <c r="N459" s="15"/>
      <c r="O459" s="15"/>
      <c r="P459" s="15"/>
      <c r="Q459" s="103"/>
      <c r="R459" s="102">
        <v>2</v>
      </c>
    </row>
    <row r="460" spans="2:110" ht="15.75" hidden="1" customHeight="1" x14ac:dyDescent="0.25">
      <c r="B460" s="99"/>
      <c r="C460" s="104"/>
      <c r="D460" s="20" t="str">
        <f>IF(D459=0,"",IF(D459&gt;P459,2,IF(D459=P459,1,0)))</f>
        <v/>
      </c>
      <c r="E460" s="20" t="str">
        <f>IF(E459=0,"",IF(E459&gt;O459,2,IF(E459=O459,1,0)))</f>
        <v/>
      </c>
      <c r="F460" s="20" t="str">
        <f>IF(F459=0,"",IF(F459&gt;N459,2,IF(F459=N459,1,0)))</f>
        <v/>
      </c>
      <c r="G460" s="20" t="str">
        <f>IF(G459=0,"",IF(G459&gt;M459,2,IF(G459=M459,1,0)))</f>
        <v/>
      </c>
      <c r="H460" s="56"/>
      <c r="I460" s="21"/>
      <c r="J460" s="22"/>
      <c r="K460" s="23"/>
      <c r="L460" s="56"/>
      <c r="M460" s="20" t="str">
        <f>IF(M459=0,"",IF(M459&gt;G459,2,IF(M459=G459,1,0)))</f>
        <v/>
      </c>
      <c r="N460" s="20" t="str">
        <f>IF(N459=0,"",IF(N459&gt;F459,2,IF(N459=F459,1,0)))</f>
        <v/>
      </c>
      <c r="O460" s="20" t="str">
        <f>IF(O459=0,"",IF(O459&gt;E459,2,IF(E459=O459,1,0)))</f>
        <v/>
      </c>
      <c r="P460" s="20" t="str">
        <f>IF(P459=0,"",IF(P459&gt;D459,2,IF(P459=D459,1,0)))</f>
        <v/>
      </c>
      <c r="Q460" s="104"/>
      <c r="R460" s="99"/>
    </row>
    <row r="461" spans="2:110" ht="15.75" hidden="1" customHeight="1" x14ac:dyDescent="0.25">
      <c r="B461" s="98">
        <f>B459+2</f>
        <v>3</v>
      </c>
      <c r="C461" s="100"/>
      <c r="D461" s="24"/>
      <c r="E461" s="24"/>
      <c r="F461" s="24"/>
      <c r="G461" s="24"/>
      <c r="H461" s="55">
        <f>IF(SUM(D461:G461)=0,0,SUM(D461:G461))</f>
        <v>0</v>
      </c>
      <c r="I461" s="25">
        <f>IF(SUM(D462:H462)=0,0,SUM(D462:H462))</f>
        <v>0</v>
      </c>
      <c r="J461" s="26" t="s">
        <v>11</v>
      </c>
      <c r="K461" s="27">
        <f>IF(SUM(M462:P462)=0,0,SUM(M462:P462))</f>
        <v>0</v>
      </c>
      <c r="L461" s="55">
        <f>IF(SUM(M461:P461)=0,0,SUM(M461:P461))</f>
        <v>0</v>
      </c>
      <c r="M461" s="24"/>
      <c r="N461" s="24"/>
      <c r="O461" s="24"/>
      <c r="P461" s="24"/>
      <c r="Q461" s="100"/>
      <c r="R461" s="98">
        <f>R459+2</f>
        <v>4</v>
      </c>
    </row>
    <row r="462" spans="2:110" ht="15.75" hidden="1" customHeight="1" x14ac:dyDescent="0.25">
      <c r="B462" s="99"/>
      <c r="C462" s="101"/>
      <c r="D462" s="28" t="str">
        <f>IF(D461=0,"",IF(D461&gt;P461,2,IF(D461=P461,1,0)))</f>
        <v/>
      </c>
      <c r="E462" s="28" t="str">
        <f>IF(E461=0,"",IF(E461&gt;O461,2,IF(E461=O461,1,0)))</f>
        <v/>
      </c>
      <c r="F462" s="28" t="str">
        <f>IF(F461=0,"",IF(F461&gt;N461,2,IF(F461=N461,1,0)))</f>
        <v/>
      </c>
      <c r="G462" s="28" t="str">
        <f>IF(G461=0,"",IF(G461&gt;M461,2,IF(G461=M461,1,0)))</f>
        <v/>
      </c>
      <c r="H462" s="56"/>
      <c r="I462" s="21"/>
      <c r="J462" s="22"/>
      <c r="K462" s="23"/>
      <c r="L462" s="56"/>
      <c r="M462" s="28" t="str">
        <f>IF(M461=0,"",IF(M461&gt;G461,2,IF(M461=G461,1,0)))</f>
        <v/>
      </c>
      <c r="N462" s="28" t="str">
        <f>IF(N461=0,"",IF(N461&gt;F461,2,IF(N461=F461,1,0)))</f>
        <v/>
      </c>
      <c r="O462" s="28" t="str">
        <f>IF(O461=0,"",IF(O461&gt;E461,2,IF(E461=O461,1,0)))</f>
        <v/>
      </c>
      <c r="P462" s="28" t="str">
        <f>IF(P461=0,"",IF(P461&gt;D461,2,IF(P461=D461,1,0)))</f>
        <v/>
      </c>
      <c r="Q462" s="101"/>
      <c r="R462" s="99"/>
    </row>
    <row r="463" spans="2:110" ht="15.75" hidden="1" customHeight="1" x14ac:dyDescent="0.25">
      <c r="B463" s="98">
        <f>B461+2</f>
        <v>5</v>
      </c>
      <c r="C463" s="100"/>
      <c r="D463" s="24"/>
      <c r="E463" s="24"/>
      <c r="F463" s="24"/>
      <c r="G463" s="24"/>
      <c r="H463" s="55">
        <f>IF(SUM(D463:G463)=0,0,SUM(D463:G463))</f>
        <v>0</v>
      </c>
      <c r="I463" s="25">
        <f>IF(SUM(D464:H464)=0,0,SUM(D464:H464))</f>
        <v>0</v>
      </c>
      <c r="J463" s="26" t="s">
        <v>11</v>
      </c>
      <c r="K463" s="27">
        <f>IF(SUM(M464:P464)=0,0,SUM(M464:P464))</f>
        <v>0</v>
      </c>
      <c r="L463" s="55">
        <f>IF(SUM(M463:P463)=0,0,SUM(M463:P463))</f>
        <v>0</v>
      </c>
      <c r="M463" s="24"/>
      <c r="N463" s="24"/>
      <c r="O463" s="24"/>
      <c r="P463" s="24"/>
      <c r="Q463" s="100"/>
      <c r="R463" s="98">
        <f>R461+2</f>
        <v>6</v>
      </c>
    </row>
    <row r="464" spans="2:110" ht="15.75" hidden="1" customHeight="1" x14ac:dyDescent="0.25">
      <c r="B464" s="99"/>
      <c r="C464" s="101"/>
      <c r="D464" s="28" t="str">
        <f>IF(D463=0,"",IF(D463&gt;P463,2,IF(D463=P463,1,0)))</f>
        <v/>
      </c>
      <c r="E464" s="28" t="str">
        <f>IF(E463=0,"",IF(E463&gt;O463,2,IF(E463=O463,1,0)))</f>
        <v/>
      </c>
      <c r="F464" s="28" t="str">
        <f>IF(F463=0,"",IF(F463&gt;N463,2,IF(F463=N463,1,0)))</f>
        <v/>
      </c>
      <c r="G464" s="28" t="str">
        <f>IF(G463=0,"",IF(G463&gt;M463,2,IF(G463=M463,1,0)))</f>
        <v/>
      </c>
      <c r="H464" s="56"/>
      <c r="I464" s="21"/>
      <c r="J464" s="22"/>
      <c r="K464" s="23"/>
      <c r="L464" s="56"/>
      <c r="M464" s="28" t="str">
        <f>IF(M463=0,"",IF(M463&gt;G463,2,IF(M463=G463,1,0)))</f>
        <v/>
      </c>
      <c r="N464" s="28" t="str">
        <f>IF(N463=0,"",IF(N463&gt;F463,2,IF(N463=F463,1,0)))</f>
        <v/>
      </c>
      <c r="O464" s="28" t="str">
        <f>IF(O463=0,"",IF(O463&gt;E463,2,IF(E463=O463,1,0)))</f>
        <v/>
      </c>
      <c r="P464" s="28" t="str">
        <f>IF(P463=0,"",IF(P463&gt;D463,2,IF(P463=D463,1,0)))</f>
        <v/>
      </c>
      <c r="Q464" s="101"/>
      <c r="R464" s="99"/>
    </row>
    <row r="465" spans="2:110" ht="15.75" hidden="1" customHeight="1" x14ac:dyDescent="0.25">
      <c r="B465" s="98">
        <f>B463+2</f>
        <v>7</v>
      </c>
      <c r="C465" s="100"/>
      <c r="D465" s="15"/>
      <c r="E465" s="15"/>
      <c r="F465" s="15"/>
      <c r="G465" s="15"/>
      <c r="H465" s="55">
        <f>IF(SUM(D465:G465)=0,0,SUM(D465:G465))</f>
        <v>0</v>
      </c>
      <c r="I465" s="25">
        <f>IF(SUM(D466:H466)=0,0,SUM(D466:H466))</f>
        <v>0</v>
      </c>
      <c r="J465" s="26" t="s">
        <v>11</v>
      </c>
      <c r="K465" s="27">
        <f>IF(SUM(M466:P466)=0,0,SUM(M466:P466))</f>
        <v>0</v>
      </c>
      <c r="L465" s="55">
        <f>IF(SUM(M465:P465)=0,0,SUM(M465:P465))</f>
        <v>0</v>
      </c>
      <c r="M465" s="15"/>
      <c r="N465" s="15"/>
      <c r="O465" s="15"/>
      <c r="P465" s="15"/>
      <c r="Q465" s="100"/>
      <c r="R465" s="98">
        <f>R463+2</f>
        <v>8</v>
      </c>
    </row>
    <row r="466" spans="2:110" ht="15.75" hidden="1" customHeight="1" x14ac:dyDescent="0.25">
      <c r="B466" s="99"/>
      <c r="C466" s="101"/>
      <c r="D466" s="28" t="str">
        <f>IF(D465=0,"",IF(D465&gt;P465,2,IF(D465=P465,1,0)))</f>
        <v/>
      </c>
      <c r="E466" s="28" t="str">
        <f>IF(E465=0,"",IF(E465&gt;O465,2,IF(E465=O465,1,0)))</f>
        <v/>
      </c>
      <c r="F466" s="28" t="str">
        <f>IF(F465=0,"",IF(F465&gt;N465,2,IF(F465=N465,1,0)))</f>
        <v/>
      </c>
      <c r="G466" s="28" t="str">
        <f>IF(G465=0,"",IF(G465&gt;M465,2,IF(G465=M465,1,0)))</f>
        <v/>
      </c>
      <c r="H466" s="56"/>
      <c r="I466" s="21"/>
      <c r="J466" s="22"/>
      <c r="K466" s="23"/>
      <c r="L466" s="56"/>
      <c r="M466" s="28" t="str">
        <f>IF(M465=0,"",IF(M465&gt;G465,2,IF(M465=G465,1,0)))</f>
        <v/>
      </c>
      <c r="N466" s="28" t="str">
        <f>IF(N465=0,"",IF(N465&gt;F465,2,IF(N465=F465,1,0)))</f>
        <v/>
      </c>
      <c r="O466" s="28" t="str">
        <f>IF(O465=0,"",IF(O465&gt;E465,2,IF(O465=E465,1,0)))</f>
        <v/>
      </c>
      <c r="P466" s="28" t="str">
        <f>IF(P465=0,"",IF(P465&gt;D465,2,IF(P465=D465,1,0)))</f>
        <v/>
      </c>
      <c r="Q466" s="101"/>
      <c r="R466" s="99"/>
      <c r="AB466" s="29"/>
      <c r="AC466" s="29"/>
      <c r="AD466" s="29"/>
      <c r="AE466" s="29"/>
      <c r="AH466" s="30"/>
      <c r="AI466" s="30"/>
      <c r="AJ466" s="30"/>
      <c r="AK466" s="30"/>
      <c r="AN466" s="30"/>
      <c r="AO466" s="30"/>
      <c r="AP466" s="30"/>
      <c r="AQ466" s="30"/>
      <c r="AT466" s="30"/>
      <c r="AU466" s="30"/>
      <c r="AV466" s="30"/>
      <c r="AW466" s="30"/>
      <c r="AZ466" s="30"/>
      <c r="BA466" s="30"/>
      <c r="BB466" s="30"/>
      <c r="BC466" s="30"/>
      <c r="BF466" s="30"/>
      <c r="BG466" s="30"/>
      <c r="BH466" s="30"/>
      <c r="BI466" s="30"/>
      <c r="BL466" s="30"/>
      <c r="BM466" s="30"/>
      <c r="BN466" s="30"/>
      <c r="BO466" s="30"/>
      <c r="BR466" s="30"/>
      <c r="BS466" s="30"/>
      <c r="BT466" s="30"/>
      <c r="BU466" s="30"/>
      <c r="BX466" s="30"/>
      <c r="BY466" s="30"/>
      <c r="BZ466" s="30"/>
      <c r="CA466" s="30"/>
      <c r="CD466" s="30"/>
      <c r="CE466" s="30"/>
      <c r="CF466" s="30"/>
      <c r="CG466" s="30"/>
      <c r="CJ466" s="30"/>
      <c r="CK466" s="30"/>
      <c r="CL466" s="30"/>
      <c r="CM466" s="30"/>
      <c r="CP466" s="30"/>
      <c r="CQ466" s="30"/>
      <c r="CR466" s="30"/>
      <c r="CS466" s="30"/>
      <c r="CV466" s="30"/>
      <c r="CW466" s="30"/>
      <c r="CX466" s="30"/>
      <c r="CY466" s="30"/>
      <c r="DB466" s="30"/>
      <c r="DC466" s="30"/>
      <c r="DD466" s="30"/>
      <c r="DE466" s="30"/>
    </row>
    <row r="467" spans="2:110" ht="15.75" hidden="1" customHeight="1" x14ac:dyDescent="0.25">
      <c r="B467" s="31"/>
      <c r="C467" s="86" t="str">
        <f>IF(AND(H467=0,L467=0),"",IF(OR(I467&gt;K467,K467&gt;I467),"kein Stechen erforderlich","Stechen"))</f>
        <v/>
      </c>
      <c r="D467" s="87"/>
      <c r="E467" s="88"/>
      <c r="F467" s="89" t="s">
        <v>10</v>
      </c>
      <c r="G467" s="90"/>
      <c r="H467" s="31">
        <f>IF(SUM(H459:H466)=0,0,SUM(H459:H466))</f>
        <v>0</v>
      </c>
      <c r="I467" s="57">
        <f>IF(SUM(I459:I466)=0,0,SUM(I459:I466))</f>
        <v>0</v>
      </c>
      <c r="J467" s="32" t="s">
        <v>11</v>
      </c>
      <c r="K467" s="58">
        <f>IF(SUM(K459:K466)=0,0,SUM(K459:K466))</f>
        <v>0</v>
      </c>
      <c r="L467" s="31">
        <f>IF(SUM(L459:L466)=0,0,SUM(L459:L466))</f>
        <v>0</v>
      </c>
      <c r="M467" s="89" t="s">
        <v>10</v>
      </c>
      <c r="N467" s="90"/>
      <c r="O467" s="91" t="str">
        <f>C467</f>
        <v/>
      </c>
      <c r="P467" s="92"/>
      <c r="Q467" s="93"/>
      <c r="R467" s="31"/>
      <c r="AA467" s="33"/>
      <c r="AB467" s="29"/>
      <c r="AC467" s="29"/>
      <c r="AD467" s="29"/>
      <c r="AE467" s="29"/>
      <c r="AG467" s="30"/>
      <c r="AH467" s="30"/>
      <c r="AI467" s="30"/>
      <c r="AJ467" s="30"/>
      <c r="AK467" s="30"/>
      <c r="AM467" s="30"/>
      <c r="AN467" s="30"/>
      <c r="AO467" s="30"/>
      <c r="AP467" s="30"/>
      <c r="AQ467" s="30"/>
      <c r="AS467" s="30"/>
      <c r="AT467" s="30"/>
      <c r="AU467" s="30"/>
      <c r="AV467" s="30"/>
      <c r="AW467" s="30"/>
      <c r="AY467" s="30"/>
      <c r="AZ467" s="30"/>
      <c r="BA467" s="30"/>
      <c r="BB467" s="30"/>
      <c r="BC467" s="30"/>
      <c r="BE467" s="30"/>
      <c r="BF467" s="30"/>
      <c r="BG467" s="30"/>
      <c r="BH467" s="30"/>
      <c r="BI467" s="30"/>
      <c r="BK467" s="30"/>
      <c r="BL467" s="30"/>
      <c r="BM467" s="30"/>
      <c r="BN467" s="30"/>
      <c r="BO467" s="30"/>
      <c r="BQ467" s="30"/>
      <c r="BR467" s="30"/>
      <c r="BS467" s="30"/>
      <c r="BT467" s="30"/>
      <c r="BU467" s="30"/>
      <c r="BW467" s="30"/>
      <c r="BX467" s="30"/>
      <c r="BY467" s="30"/>
      <c r="BZ467" s="30"/>
      <c r="CA467" s="30"/>
      <c r="CC467" s="30"/>
      <c r="CD467" s="30"/>
      <c r="CE467" s="30"/>
      <c r="CF467" s="30"/>
      <c r="CG467" s="30"/>
      <c r="CI467" s="30"/>
      <c r="CJ467" s="30"/>
      <c r="CK467" s="30"/>
      <c r="CL467" s="30"/>
      <c r="CM467" s="30"/>
      <c r="CO467" s="30"/>
      <c r="CP467" s="30"/>
      <c r="CQ467" s="30"/>
      <c r="CR467" s="30"/>
      <c r="CS467" s="30"/>
      <c r="CU467" s="30"/>
      <c r="CV467" s="30"/>
      <c r="CW467" s="30"/>
      <c r="CX467" s="30"/>
      <c r="CY467" s="30"/>
      <c r="DA467" s="30"/>
      <c r="DB467" s="30"/>
      <c r="DC467" s="30"/>
      <c r="DD467" s="30"/>
      <c r="DE467" s="30"/>
    </row>
    <row r="468" spans="2:110" ht="15.75" hidden="1" customHeight="1" thickBot="1" x14ac:dyDescent="0.3"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AA468" s="33"/>
      <c r="AB468" s="29"/>
      <c r="AC468" s="29"/>
      <c r="AD468" s="29"/>
      <c r="AE468" s="29"/>
      <c r="AG468" s="30"/>
      <c r="AH468" s="30"/>
      <c r="AI468" s="30"/>
      <c r="AJ468" s="30"/>
      <c r="AK468" s="30"/>
      <c r="AM468" s="30"/>
      <c r="AN468" s="30"/>
      <c r="AO468" s="30"/>
      <c r="AP468" s="30"/>
      <c r="AQ468" s="30"/>
      <c r="AS468" s="30"/>
      <c r="AT468" s="30"/>
      <c r="AU468" s="30"/>
      <c r="AV468" s="30"/>
      <c r="AW468" s="30"/>
      <c r="AY468" s="30"/>
      <c r="AZ468" s="30"/>
      <c r="BA468" s="30"/>
      <c r="BB468" s="30"/>
      <c r="BC468" s="30"/>
      <c r="BE468" s="30"/>
      <c r="BF468" s="30"/>
      <c r="BG468" s="30"/>
      <c r="BH468" s="30"/>
      <c r="BI468" s="30"/>
      <c r="BK468" s="30"/>
      <c r="BL468" s="30"/>
      <c r="BM468" s="30"/>
      <c r="BN468" s="30"/>
      <c r="BO468" s="30"/>
      <c r="BQ468" s="30"/>
      <c r="BR468" s="30"/>
      <c r="BS468" s="30"/>
      <c r="BT468" s="30"/>
      <c r="BU468" s="30"/>
      <c r="BW468" s="30"/>
      <c r="BX468" s="30"/>
      <c r="BY468" s="30"/>
      <c r="BZ468" s="30"/>
      <c r="CA468" s="30"/>
      <c r="CC468" s="30"/>
      <c r="CD468" s="30"/>
      <c r="CE468" s="30"/>
      <c r="CF468" s="30"/>
      <c r="CG468" s="30"/>
      <c r="CI468" s="30"/>
      <c r="CJ468" s="30"/>
      <c r="CK468" s="30"/>
      <c r="CL468" s="30"/>
      <c r="CM468" s="30"/>
      <c r="CO468" s="30"/>
      <c r="CP468" s="30"/>
      <c r="CQ468" s="30"/>
      <c r="CR468" s="30"/>
      <c r="CS468" s="30"/>
      <c r="CU468" s="30"/>
      <c r="CV468" s="30"/>
      <c r="CW468" s="30"/>
      <c r="CX468" s="30"/>
      <c r="CY468" s="30"/>
      <c r="DA468" s="30"/>
      <c r="DB468" s="30"/>
      <c r="DC468" s="30"/>
      <c r="DD468" s="30"/>
      <c r="DE468" s="30"/>
    </row>
    <row r="469" spans="2:110" ht="15.75" hidden="1" customHeight="1" thickBot="1" x14ac:dyDescent="0.3">
      <c r="C469" s="94" t="str">
        <f>IF(C467="Stechen",B457,"")</f>
        <v/>
      </c>
      <c r="D469" s="79"/>
      <c r="E469" s="79"/>
      <c r="F469" s="95" t="s">
        <v>14</v>
      </c>
      <c r="G469" s="96"/>
      <c r="H469" s="95" t="s">
        <v>15</v>
      </c>
      <c r="I469" s="97"/>
      <c r="J469" s="96"/>
      <c r="K469" s="95" t="s">
        <v>17</v>
      </c>
      <c r="L469" s="96"/>
      <c r="M469" s="95" t="s">
        <v>16</v>
      </c>
      <c r="N469" s="96"/>
      <c r="O469" s="79" t="str">
        <f>IF(O467="Stechen",M457,"")</f>
        <v/>
      </c>
      <c r="P469" s="79"/>
      <c r="Q469" s="80"/>
      <c r="AA469" s="33"/>
      <c r="AB469" s="29"/>
      <c r="AC469" s="29"/>
      <c r="AD469" s="29"/>
      <c r="AE469" s="29"/>
      <c r="AG469" s="30"/>
      <c r="AH469" s="30"/>
      <c r="AI469" s="30"/>
      <c r="AJ469" s="30"/>
      <c r="AK469" s="30"/>
      <c r="AM469" s="30"/>
      <c r="AN469" s="30"/>
      <c r="AO469" s="30"/>
      <c r="AP469" s="30"/>
      <c r="AQ469" s="30"/>
      <c r="AS469" s="30"/>
      <c r="AT469" s="30"/>
      <c r="AU469" s="30"/>
      <c r="AV469" s="30"/>
      <c r="AW469" s="30"/>
      <c r="AY469" s="30"/>
      <c r="AZ469" s="30"/>
      <c r="BA469" s="30"/>
      <c r="BB469" s="30"/>
      <c r="BC469" s="30"/>
      <c r="BE469" s="30"/>
      <c r="BF469" s="30"/>
      <c r="BG469" s="30"/>
      <c r="BH469" s="30"/>
      <c r="BI469" s="30"/>
      <c r="BK469" s="30"/>
      <c r="BL469" s="30"/>
      <c r="BM469" s="30"/>
      <c r="BN469" s="30"/>
      <c r="BO469" s="30"/>
      <c r="BQ469" s="30"/>
      <c r="BR469" s="30"/>
      <c r="BS469" s="30"/>
      <c r="BT469" s="30"/>
      <c r="BU469" s="30"/>
      <c r="BW469" s="30"/>
      <c r="BX469" s="30"/>
      <c r="BY469" s="30"/>
      <c r="BZ469" s="30"/>
      <c r="CA469" s="30"/>
      <c r="CC469" s="30"/>
      <c r="CD469" s="30"/>
      <c r="CE469" s="30"/>
      <c r="CF469" s="30"/>
      <c r="CG469" s="30"/>
      <c r="CI469" s="30"/>
      <c r="CJ469" s="30"/>
      <c r="CK469" s="30"/>
      <c r="CL469" s="30"/>
      <c r="CM469" s="30"/>
      <c r="CO469" s="30"/>
      <c r="CP469" s="30"/>
      <c r="CQ469" s="30"/>
      <c r="CR469" s="30"/>
      <c r="CS469" s="30"/>
      <c r="CU469" s="30"/>
      <c r="CV469" s="30"/>
      <c r="CW469" s="30"/>
      <c r="CX469" s="30"/>
      <c r="CY469" s="30"/>
      <c r="DA469" s="30"/>
      <c r="DB469" s="30"/>
      <c r="DC469" s="30"/>
      <c r="DD469" s="30"/>
      <c r="DE469" s="30"/>
    </row>
    <row r="470" spans="2:110" ht="15.75" hidden="1" customHeight="1" x14ac:dyDescent="0.25">
      <c r="B470" s="81" t="s">
        <v>3</v>
      </c>
      <c r="C470" s="81"/>
      <c r="D470" s="82" t="s">
        <v>12</v>
      </c>
      <c r="E470" s="82"/>
      <c r="F470" s="34">
        <v>1</v>
      </c>
      <c r="G470" s="35">
        <v>2</v>
      </c>
      <c r="H470" s="34">
        <v>3</v>
      </c>
      <c r="I470" s="83">
        <v>4</v>
      </c>
      <c r="J470" s="84"/>
      <c r="K470" s="34">
        <v>5</v>
      </c>
      <c r="L470" s="35">
        <v>6</v>
      </c>
      <c r="M470" s="34">
        <v>7</v>
      </c>
      <c r="N470" s="35">
        <v>8</v>
      </c>
      <c r="O470" s="82" t="s">
        <v>12</v>
      </c>
      <c r="P470" s="82"/>
      <c r="Q470" s="85" t="s">
        <v>3</v>
      </c>
      <c r="R470" s="85"/>
      <c r="AA470" s="33"/>
      <c r="AB470" s="29"/>
      <c r="AC470" s="29"/>
      <c r="AD470" s="29"/>
      <c r="AE470" s="29"/>
      <c r="AG470" s="30"/>
      <c r="AH470" s="30"/>
      <c r="AI470" s="30"/>
      <c r="AJ470" s="30"/>
      <c r="AK470" s="30"/>
      <c r="AM470" s="30"/>
      <c r="AN470" s="30"/>
      <c r="AO470" s="30"/>
      <c r="AP470" s="30"/>
      <c r="AQ470" s="30"/>
      <c r="AS470" s="30"/>
      <c r="AT470" s="30"/>
      <c r="AU470" s="30"/>
      <c r="AV470" s="30"/>
      <c r="AW470" s="30"/>
      <c r="AY470" s="30"/>
      <c r="AZ470" s="30"/>
      <c r="BA470" s="30"/>
      <c r="BB470" s="30"/>
      <c r="BC470" s="30"/>
      <c r="BE470" s="30"/>
      <c r="BF470" s="30"/>
      <c r="BG470" s="30"/>
      <c r="BH470" s="30"/>
      <c r="BI470" s="30"/>
      <c r="BK470" s="30"/>
      <c r="BL470" s="30"/>
      <c r="BM470" s="30"/>
      <c r="BN470" s="30"/>
      <c r="BO470" s="30"/>
      <c r="BQ470" s="30"/>
      <c r="BR470" s="30"/>
      <c r="BS470" s="30"/>
      <c r="BT470" s="30"/>
      <c r="BU470" s="30"/>
      <c r="BW470" s="30"/>
      <c r="BX470" s="30"/>
      <c r="BY470" s="30"/>
      <c r="BZ470" s="30"/>
      <c r="CA470" s="30"/>
      <c r="CC470" s="30"/>
      <c r="CD470" s="30"/>
      <c r="CE470" s="30"/>
      <c r="CF470" s="30"/>
      <c r="CG470" s="30"/>
      <c r="CI470" s="30"/>
      <c r="CJ470" s="30"/>
      <c r="CK470" s="30"/>
      <c r="CL470" s="30"/>
      <c r="CM470" s="30"/>
      <c r="CO470" s="30"/>
      <c r="CP470" s="30"/>
      <c r="CQ470" s="30"/>
      <c r="CR470" s="30"/>
      <c r="CS470" s="30"/>
      <c r="CU470" s="30"/>
      <c r="CV470" s="30"/>
      <c r="CW470" s="30"/>
      <c r="CX470" s="30"/>
      <c r="CY470" s="30"/>
      <c r="DA470" s="30"/>
      <c r="DB470" s="30"/>
      <c r="DC470" s="30"/>
      <c r="DD470" s="30"/>
      <c r="DE470" s="30"/>
    </row>
    <row r="471" spans="2:110" ht="15.75" hidden="1" customHeight="1" x14ac:dyDescent="0.25">
      <c r="B471" s="60">
        <f>IF(SUM(F472,H472,K472,M472)=0,0,SUM(F472,H472,K472,M472))</f>
        <v>0</v>
      </c>
      <c r="C471" s="69" t="s">
        <v>18</v>
      </c>
      <c r="D471" s="62" t="s">
        <v>21</v>
      </c>
      <c r="E471" s="62"/>
      <c r="F471" s="36"/>
      <c r="G471" s="54"/>
      <c r="H471" s="36"/>
      <c r="I471" s="77"/>
      <c r="J471" s="78"/>
      <c r="K471" s="36"/>
      <c r="L471" s="54"/>
      <c r="M471" s="36"/>
      <c r="N471" s="54"/>
      <c r="O471" s="68" t="s">
        <v>21</v>
      </c>
      <c r="P471" s="62"/>
      <c r="Q471" s="73" t="s">
        <v>18</v>
      </c>
      <c r="R471" s="60">
        <f>IF(SUM(N472,L472,I472,G472)=0,0,SUM(N472,L472,I472,G472))</f>
        <v>0</v>
      </c>
      <c r="AA471" s="33"/>
      <c r="AB471" s="29"/>
      <c r="AC471" s="29"/>
      <c r="AD471" s="29"/>
      <c r="AE471" s="29"/>
      <c r="AF471" s="29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  <c r="CU471" s="30"/>
      <c r="CV471" s="30"/>
      <c r="CW471" s="30"/>
      <c r="CX471" s="30"/>
      <c r="CY471" s="30"/>
      <c r="CZ471" s="30"/>
      <c r="DA471" s="30"/>
      <c r="DB471" s="30"/>
      <c r="DC471" s="30"/>
      <c r="DD471" s="30"/>
      <c r="DE471" s="30"/>
      <c r="DF471" s="30"/>
    </row>
    <row r="472" spans="2:110" ht="15.75" hidden="1" customHeight="1" x14ac:dyDescent="0.25">
      <c r="B472" s="61"/>
      <c r="C472" s="70"/>
      <c r="D472" s="62" t="s">
        <v>3</v>
      </c>
      <c r="E472" s="65"/>
      <c r="F472" s="37" t="str">
        <f>IF(F471="","",IF(F471&gt;G471,2,IF(F471=G471,1,0)))</f>
        <v/>
      </c>
      <c r="G472" s="38" t="str">
        <f>IF(G471="","",IF(G471&gt;F471,2,IF(G471=F471,1,0)))</f>
        <v/>
      </c>
      <c r="H472" s="37" t="str">
        <f>IF(H471="","",IF(H471&gt;I471,2,IF(H471=I471,1,0)))</f>
        <v/>
      </c>
      <c r="I472" s="75" t="str">
        <f>IF(I471="","",IF(I471&gt;H471,2,IF(I471=H471,1,0)))</f>
        <v/>
      </c>
      <c r="J472" s="76" t="str">
        <f>IF(J471="","",IF(J471&gt;I471,2,IF(J471=I471,1,"")))</f>
        <v/>
      </c>
      <c r="K472" s="37" t="str">
        <f>IF(K471="","",IF(K471&gt;L471,2,IF(K471=L471,1,0)))</f>
        <v/>
      </c>
      <c r="L472" s="38" t="str">
        <f>IF(L471="","",IF(L471&gt;K471,2,IF(L471=K471,1,0)))</f>
        <v/>
      </c>
      <c r="M472" s="37" t="str">
        <f>IF(M471="","",IF(M471&gt;N471,2,IF(M471=N471,1,0)))</f>
        <v/>
      </c>
      <c r="N472" s="38" t="str">
        <f>IF(N471="","",IF(N471&gt;M471,2,IF(N471=M471,1,0)))</f>
        <v/>
      </c>
      <c r="O472" s="68" t="s">
        <v>3</v>
      </c>
      <c r="P472" s="62"/>
      <c r="Q472" s="74"/>
      <c r="R472" s="61"/>
      <c r="AA472" s="33"/>
      <c r="AB472" s="29"/>
      <c r="AC472" s="29"/>
      <c r="AD472" s="29"/>
      <c r="AE472" s="29"/>
      <c r="AF472" s="29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  <c r="CU472" s="30"/>
      <c r="CV472" s="30"/>
      <c r="CW472" s="30"/>
      <c r="CX472" s="30"/>
      <c r="CY472" s="30"/>
      <c r="CZ472" s="30"/>
      <c r="DA472" s="30"/>
      <c r="DB472" s="30"/>
      <c r="DC472" s="30"/>
      <c r="DD472" s="30"/>
      <c r="DE472" s="30"/>
      <c r="DF472" s="30"/>
    </row>
    <row r="473" spans="2:110" ht="15.75" hidden="1" customHeight="1" x14ac:dyDescent="0.25">
      <c r="B473" s="60">
        <f>IF(SUM(F474,H474,K474,M474)=0,0,SUM(F474,H474,K474,M474))</f>
        <v>0</v>
      </c>
      <c r="C473" s="69" t="s">
        <v>19</v>
      </c>
      <c r="D473" s="62" t="s">
        <v>21</v>
      </c>
      <c r="E473" s="62"/>
      <c r="F473" s="36"/>
      <c r="G473" s="54"/>
      <c r="H473" s="36"/>
      <c r="I473" s="77"/>
      <c r="J473" s="78"/>
      <c r="K473" s="36"/>
      <c r="L473" s="54"/>
      <c r="M473" s="36"/>
      <c r="N473" s="54"/>
      <c r="O473" s="68" t="s">
        <v>21</v>
      </c>
      <c r="P473" s="62"/>
      <c r="Q473" s="73" t="s">
        <v>19</v>
      </c>
      <c r="R473" s="60">
        <f>IF(SUM(N474,L474,I474,G474)=0,0,SUM(N474,L474,I474,G474))</f>
        <v>0</v>
      </c>
      <c r="AA473" s="33"/>
      <c r="AB473" s="29"/>
      <c r="AC473" s="29"/>
      <c r="AD473" s="29"/>
      <c r="AE473" s="29"/>
      <c r="AF473" s="29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30"/>
      <c r="BQ473" s="30"/>
      <c r="BR473" s="30"/>
      <c r="BS473" s="30"/>
      <c r="BT473" s="30"/>
      <c r="BU473" s="30"/>
      <c r="BV473" s="30"/>
      <c r="BW473" s="30"/>
      <c r="BX473" s="30"/>
      <c r="BY473" s="30"/>
      <c r="BZ473" s="30"/>
      <c r="CA473" s="30"/>
      <c r="CB473" s="30"/>
      <c r="CC473" s="30"/>
      <c r="CD473" s="30"/>
      <c r="CE473" s="30"/>
      <c r="CF473" s="30"/>
      <c r="CG473" s="30"/>
      <c r="CH473" s="30"/>
      <c r="CI473" s="30"/>
      <c r="CJ473" s="30"/>
      <c r="CK473" s="30"/>
      <c r="CL473" s="30"/>
      <c r="CM473" s="30"/>
      <c r="CN473" s="30"/>
      <c r="CO473" s="30"/>
      <c r="CP473" s="30"/>
      <c r="CQ473" s="30"/>
      <c r="CR473" s="30"/>
      <c r="CS473" s="30"/>
      <c r="CT473" s="30"/>
      <c r="CU473" s="30"/>
      <c r="CV473" s="30"/>
      <c r="CW473" s="30"/>
      <c r="CX473" s="30"/>
      <c r="CY473" s="30"/>
      <c r="CZ473" s="30"/>
      <c r="DA473" s="30"/>
      <c r="DB473" s="30"/>
      <c r="DC473" s="30"/>
      <c r="DD473" s="30"/>
      <c r="DE473" s="30"/>
      <c r="DF473" s="30"/>
    </row>
    <row r="474" spans="2:110" ht="15.75" hidden="1" customHeight="1" x14ac:dyDescent="0.25">
      <c r="B474" s="61"/>
      <c r="C474" s="70"/>
      <c r="D474" s="62" t="s">
        <v>3</v>
      </c>
      <c r="E474" s="65"/>
      <c r="F474" s="39" t="str">
        <f>IF(F473="","",IF(F473&gt;G473,2,IF(F473=G473,1,0)))</f>
        <v/>
      </c>
      <c r="G474" s="40" t="str">
        <f>IF(G473="","",IF(G473&gt;F473,2,IF(G473=F473,1,0)))</f>
        <v/>
      </c>
      <c r="H474" s="39" t="str">
        <f>IF(H473="","",IF(H473&gt;I473,2,IF(H473=I473,1,0)))</f>
        <v/>
      </c>
      <c r="I474" s="66" t="str">
        <f>IF(I473="","",IF(I473&gt;H473,2,IF(I473=H473,1,0)))</f>
        <v/>
      </c>
      <c r="J474" s="67" t="str">
        <f>IF(J473="","",IF(J473&gt;I473,2,IF(J473=I473,1,"")))</f>
        <v/>
      </c>
      <c r="K474" s="39" t="str">
        <f>IF(K473="","",IF(K473&gt;L473,2,IF(K473=L473,1,0)))</f>
        <v/>
      </c>
      <c r="L474" s="40" t="str">
        <f>IF(L473="","",IF(L473&gt;K473,2,IF(L473=K473,1,0)))</f>
        <v/>
      </c>
      <c r="M474" s="39" t="str">
        <f>IF(M473="","",IF(M473&gt;N473,2,IF(M473=N473,1,0)))</f>
        <v/>
      </c>
      <c r="N474" s="40" t="str">
        <f>IF(N473="","",IF(N473&gt;M473,2,IF(N473=M473,1,0)))</f>
        <v/>
      </c>
      <c r="O474" s="68" t="s">
        <v>3</v>
      </c>
      <c r="P474" s="62"/>
      <c r="Q474" s="74"/>
      <c r="R474" s="61"/>
      <c r="AA474" s="33"/>
      <c r="AB474" s="29"/>
      <c r="AC474" s="29"/>
      <c r="AD474" s="29"/>
      <c r="AE474" s="29"/>
      <c r="AF474" s="29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  <c r="CU474" s="30"/>
      <c r="CV474" s="30"/>
      <c r="CW474" s="30"/>
      <c r="CX474" s="30"/>
      <c r="CY474" s="30"/>
      <c r="CZ474" s="30"/>
      <c r="DA474" s="30"/>
      <c r="DB474" s="30"/>
      <c r="DC474" s="30"/>
      <c r="DD474" s="30"/>
      <c r="DE474" s="30"/>
      <c r="DF474" s="30"/>
    </row>
    <row r="475" spans="2:110" ht="15.75" hidden="1" customHeight="1" x14ac:dyDescent="0.25">
      <c r="B475" s="60">
        <f>IF(SUM(F476,H476,K476,M476)=0,0,SUM(F476,H476,K476,M476))</f>
        <v>0</v>
      </c>
      <c r="C475" s="69" t="s">
        <v>20</v>
      </c>
      <c r="D475" s="62" t="s">
        <v>21</v>
      </c>
      <c r="E475" s="62"/>
      <c r="F475" s="41"/>
      <c r="G475" s="42"/>
      <c r="H475" s="41"/>
      <c r="I475" s="71"/>
      <c r="J475" s="72"/>
      <c r="K475" s="41"/>
      <c r="L475" s="42"/>
      <c r="M475" s="41"/>
      <c r="N475" s="42"/>
      <c r="O475" s="68" t="s">
        <v>21</v>
      </c>
      <c r="P475" s="62"/>
      <c r="Q475" s="73" t="s">
        <v>20</v>
      </c>
      <c r="R475" s="60">
        <f>IF(SUM(N476,L476,I476,G476)=0,0,SUM(N476,L476,I476,G476))</f>
        <v>0</v>
      </c>
      <c r="AA475" s="33"/>
      <c r="AB475" s="29"/>
      <c r="AC475" s="29"/>
      <c r="AD475" s="29"/>
      <c r="AE475" s="29"/>
      <c r="AF475" s="29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  <c r="CU475" s="30"/>
      <c r="CV475" s="30"/>
      <c r="CW475" s="30"/>
      <c r="CX475" s="30"/>
      <c r="CY475" s="30"/>
      <c r="CZ475" s="30"/>
      <c r="DA475" s="30"/>
      <c r="DB475" s="30"/>
      <c r="DC475" s="30"/>
      <c r="DD475" s="30"/>
      <c r="DE475" s="30"/>
      <c r="DF475" s="30"/>
    </row>
    <row r="476" spans="2:110" ht="15.75" hidden="1" customHeight="1" thickBot="1" x14ac:dyDescent="0.3">
      <c r="B476" s="61"/>
      <c r="C476" s="70"/>
      <c r="D476" s="62" t="s">
        <v>3</v>
      </c>
      <c r="E476" s="62"/>
      <c r="F476" s="43" t="str">
        <f>IF(F475="","",IF(F475&gt;G475,2,IF(F475=G475,1,0)))</f>
        <v/>
      </c>
      <c r="G476" s="53" t="str">
        <f>IF(G475="","",IF(G475&gt;F475,2,IF(G475=F475,1,0)))</f>
        <v/>
      </c>
      <c r="H476" s="43" t="str">
        <f>IF(H475="","",IF(H475&gt;I475,2,IF(H475=I475,1,0)))</f>
        <v/>
      </c>
      <c r="I476" s="63" t="str">
        <f>IF(I475="","",IF(I475&gt;H475,2,IF(I475=H475,1,0)))</f>
        <v/>
      </c>
      <c r="J476" s="64" t="str">
        <f>IF(J475="","",IF(J475&gt;I475,2,IF(J475=I475,1,"")))</f>
        <v/>
      </c>
      <c r="K476" s="43" t="str">
        <f>IF(K475="","",IF(K475&gt;L475,2,IF(K475=L475,1,0)))</f>
        <v/>
      </c>
      <c r="L476" s="53" t="str">
        <f>IF(L475="","",IF(L475&gt;K475,2,IF(L475=K475,1,0)))</f>
        <v/>
      </c>
      <c r="M476" s="43" t="str">
        <f>IF(M475="","",IF(M475&gt;N475,2,IF(M475=N475,1,0)))</f>
        <v/>
      </c>
      <c r="N476" s="53" t="str">
        <f>IF(N475="","",IF(N475&gt;M475,2,IF(N475=M475,1,0)))</f>
        <v/>
      </c>
      <c r="O476" s="62" t="s">
        <v>3</v>
      </c>
      <c r="P476" s="62"/>
      <c r="Q476" s="74"/>
      <c r="R476" s="61"/>
      <c r="AA476" s="33"/>
      <c r="AB476" s="29"/>
      <c r="AC476" s="29"/>
      <c r="AD476" s="29"/>
      <c r="AE476" s="29"/>
      <c r="AF476" s="29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  <c r="CE476" s="30"/>
      <c r="CF476" s="30"/>
      <c r="CG476" s="30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S476" s="30"/>
      <c r="CT476" s="30"/>
      <c r="CU476" s="30"/>
      <c r="CV476" s="30"/>
      <c r="CW476" s="30"/>
      <c r="CX476" s="30"/>
      <c r="CY476" s="30"/>
      <c r="CZ476" s="30"/>
      <c r="DA476" s="30"/>
      <c r="DB476" s="30"/>
      <c r="DC476" s="30"/>
      <c r="DD476" s="30"/>
      <c r="DE476" s="30"/>
      <c r="DF476" s="30"/>
    </row>
    <row r="477" spans="2:110" ht="15.75" hidden="1" customHeight="1" x14ac:dyDescent="0.25">
      <c r="B477" s="44"/>
      <c r="D477" s="52"/>
      <c r="E477" s="45">
        <f>IF(I467=K467,1,0)</f>
        <v>1</v>
      </c>
      <c r="F477" s="46">
        <f>IF(B471&gt;R471,1,0)</f>
        <v>0</v>
      </c>
      <c r="G477" s="46">
        <f>IF(B473&gt;R473,1,0)</f>
        <v>0</v>
      </c>
      <c r="H477" s="46">
        <f>IF(B475&gt;R475,1,0)</f>
        <v>0</v>
      </c>
      <c r="I477" s="46">
        <f>SUM(E477:H477)</f>
        <v>1</v>
      </c>
      <c r="J477" s="47"/>
      <c r="K477" s="46">
        <f>SUM(L477:O477)</f>
        <v>1</v>
      </c>
      <c r="L477" s="46">
        <f>IF(R475&gt;B475,1,0)</f>
        <v>0</v>
      </c>
      <c r="M477" s="46">
        <f>IF(R473&gt;B473,1,0)</f>
        <v>0</v>
      </c>
      <c r="N477" s="46">
        <f>IF(R471&gt;B471,1,0)</f>
        <v>0</v>
      </c>
      <c r="O477" s="48">
        <f>IF(K467=I467,1,0)</f>
        <v>1</v>
      </c>
      <c r="P477" s="49"/>
      <c r="R477" s="44"/>
      <c r="AA477" s="33"/>
      <c r="AB477" s="29"/>
      <c r="AC477" s="29"/>
      <c r="AD477" s="29"/>
      <c r="AE477" s="29"/>
      <c r="AF477" s="29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  <c r="CU477" s="30"/>
      <c r="CV477" s="30"/>
      <c r="CW477" s="30"/>
      <c r="CX477" s="30"/>
      <c r="CY477" s="30"/>
      <c r="CZ477" s="30"/>
      <c r="DA477" s="30"/>
      <c r="DB477" s="30"/>
      <c r="DC477" s="30"/>
      <c r="DD477" s="30"/>
      <c r="DE477" s="30"/>
      <c r="DF477" s="30"/>
    </row>
    <row r="478" spans="2:110" ht="15.75" hidden="1" customHeight="1" x14ac:dyDescent="0.25">
      <c r="C478" s="50" t="s">
        <v>26</v>
      </c>
      <c r="D478" s="115" t="s">
        <v>25</v>
      </c>
      <c r="E478" s="115"/>
      <c r="F478" s="115"/>
      <c r="G478" s="51"/>
      <c r="H478" s="116" t="s">
        <v>0</v>
      </c>
      <c r="I478" s="116"/>
      <c r="J478" s="117"/>
      <c r="K478" s="118"/>
      <c r="L478" s="118"/>
      <c r="M478" s="118"/>
      <c r="N478" s="2" t="s">
        <v>1</v>
      </c>
      <c r="O478" s="119"/>
      <c r="P478" s="119"/>
      <c r="Q478" s="119"/>
    </row>
    <row r="479" spans="2:110" ht="15.75" hidden="1" customHeight="1" x14ac:dyDescent="0.25"/>
    <row r="480" spans="2:110" ht="15.75" hidden="1" customHeight="1" x14ac:dyDescent="0.25">
      <c r="D480" s="105" t="s">
        <v>24</v>
      </c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</row>
    <row r="481" spans="2:109" ht="15.75" hidden="1" customHeight="1" x14ac:dyDescent="0.25">
      <c r="D481" s="107" t="s">
        <v>23</v>
      </c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</row>
    <row r="482" spans="2:109" ht="15.75" hidden="1" customHeight="1" x14ac:dyDescent="0.25">
      <c r="D482" s="105" t="s">
        <v>27</v>
      </c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</row>
    <row r="483" spans="2:109" ht="15.75" hidden="1" customHeight="1" x14ac:dyDescent="0.25"/>
    <row r="484" spans="2:109" ht="15.75" hidden="1" customHeight="1" x14ac:dyDescent="0.25">
      <c r="D484" s="108" t="s">
        <v>22</v>
      </c>
      <c r="E484" s="109"/>
      <c r="F484" s="109"/>
      <c r="G484" s="109"/>
      <c r="H484" s="109"/>
      <c r="I484" s="5">
        <v>6</v>
      </c>
      <c r="J484" s="59"/>
      <c r="K484" s="110" t="s">
        <v>13</v>
      </c>
      <c r="L484" s="110"/>
      <c r="M484" s="110"/>
      <c r="N484" s="5">
        <v>3</v>
      </c>
      <c r="O484" s="6"/>
      <c r="P484" s="7"/>
    </row>
    <row r="485" spans="2:109" ht="15.75" hidden="1" customHeight="1" thickBot="1" x14ac:dyDescent="0.3">
      <c r="B485" s="111"/>
      <c r="C485" s="112"/>
      <c r="D485" s="112"/>
      <c r="E485" s="112"/>
      <c r="F485" s="112"/>
      <c r="G485" s="113"/>
      <c r="H485" s="8">
        <f>IF(I495=0,0,IF(I495&gt;K495,3,IF(AND(I495=K495,I505=K505),1,I505)))</f>
        <v>0</v>
      </c>
      <c r="I485" s="114" t="s">
        <v>2</v>
      </c>
      <c r="J485" s="114"/>
      <c r="K485" s="114"/>
      <c r="L485" s="8">
        <f>IF(K495=0,0,IF(K495&gt;I495,3,IF(AND(K495=I495,K505=I505),1,K505)))</f>
        <v>0</v>
      </c>
      <c r="M485" s="111"/>
      <c r="N485" s="112"/>
      <c r="O485" s="112"/>
      <c r="P485" s="112"/>
      <c r="Q485" s="112"/>
      <c r="R485" s="113"/>
    </row>
    <row r="486" spans="2:109" ht="15.75" hidden="1" customHeight="1" thickBot="1" x14ac:dyDescent="0.3">
      <c r="B486" s="9" t="s">
        <v>4</v>
      </c>
      <c r="C486" s="10" t="s">
        <v>5</v>
      </c>
      <c r="D486" s="11" t="s">
        <v>6</v>
      </c>
      <c r="E486" s="11" t="s">
        <v>7</v>
      </c>
      <c r="F486" s="11" t="s">
        <v>8</v>
      </c>
      <c r="G486" s="11" t="s">
        <v>9</v>
      </c>
      <c r="H486" s="10" t="s">
        <v>3</v>
      </c>
      <c r="I486" s="12"/>
      <c r="J486" s="12"/>
      <c r="K486" s="12"/>
      <c r="L486" s="13"/>
      <c r="M486" s="11" t="s">
        <v>9</v>
      </c>
      <c r="N486" s="11" t="s">
        <v>8</v>
      </c>
      <c r="O486" s="11" t="s">
        <v>7</v>
      </c>
      <c r="P486" s="11" t="s">
        <v>6</v>
      </c>
      <c r="Q486" s="13" t="s">
        <v>5</v>
      </c>
      <c r="R486" s="14" t="s">
        <v>4</v>
      </c>
    </row>
    <row r="487" spans="2:109" ht="15.75" hidden="1" customHeight="1" x14ac:dyDescent="0.25">
      <c r="B487" s="102">
        <v>1</v>
      </c>
      <c r="C487" s="103"/>
      <c r="D487" s="15"/>
      <c r="E487" s="15"/>
      <c r="F487" s="15"/>
      <c r="G487" s="15"/>
      <c r="H487" s="16">
        <f>IF(SUM(D487:G487)=0,0,SUM(D487:G487))</f>
        <v>0</v>
      </c>
      <c r="I487" s="17">
        <f>IF(SUM(D488:H488)=0,0,SUM(D488:H488))</f>
        <v>0</v>
      </c>
      <c r="J487" s="18" t="s">
        <v>11</v>
      </c>
      <c r="K487" s="19">
        <f>IF(SUM(M488:P488)=0,0,SUM(M488:P488))</f>
        <v>0</v>
      </c>
      <c r="L487" s="16">
        <f>IF(SUM(M487:P487)=0,0,SUM(M487:P487))</f>
        <v>0</v>
      </c>
      <c r="M487" s="15"/>
      <c r="N487" s="15"/>
      <c r="O487" s="15"/>
      <c r="P487" s="15"/>
      <c r="Q487" s="103"/>
      <c r="R487" s="102">
        <v>2</v>
      </c>
    </row>
    <row r="488" spans="2:109" ht="15.75" hidden="1" customHeight="1" x14ac:dyDescent="0.25">
      <c r="B488" s="99"/>
      <c r="C488" s="104"/>
      <c r="D488" s="20" t="str">
        <f>IF(D487=0,"",IF(D487&gt;P487,2,IF(D487=P487,1,0)))</f>
        <v/>
      </c>
      <c r="E488" s="20" t="str">
        <f>IF(E487=0,"",IF(E487&gt;O487,2,IF(E487=O487,1,0)))</f>
        <v/>
      </c>
      <c r="F488" s="20" t="str">
        <f>IF(F487=0,"",IF(F487&gt;N487,2,IF(F487=N487,1,0)))</f>
        <v/>
      </c>
      <c r="G488" s="20" t="str">
        <f>IF(G487=0,"",IF(G487&gt;M487,2,IF(G487=M487,1,0)))</f>
        <v/>
      </c>
      <c r="H488" s="56"/>
      <c r="I488" s="21"/>
      <c r="J488" s="22"/>
      <c r="K488" s="23"/>
      <c r="L488" s="56"/>
      <c r="M488" s="20" t="str">
        <f>IF(M487=0,"",IF(M487&gt;G487,2,IF(M487=G487,1,0)))</f>
        <v/>
      </c>
      <c r="N488" s="20" t="str">
        <f>IF(N487=0,"",IF(N487&gt;F487,2,IF(N487=F487,1,0)))</f>
        <v/>
      </c>
      <c r="O488" s="20" t="str">
        <f>IF(O487=0,"",IF(O487&gt;E487,2,IF(E487=O487,1,0)))</f>
        <v/>
      </c>
      <c r="P488" s="20" t="str">
        <f>IF(P487=0,"",IF(P487&gt;D487,2,IF(P487=D487,1,0)))</f>
        <v/>
      </c>
      <c r="Q488" s="104"/>
      <c r="R488" s="99"/>
    </row>
    <row r="489" spans="2:109" ht="15.75" hidden="1" customHeight="1" x14ac:dyDescent="0.25">
      <c r="B489" s="98">
        <f>B487+2</f>
        <v>3</v>
      </c>
      <c r="C489" s="100"/>
      <c r="D489" s="24"/>
      <c r="E489" s="24"/>
      <c r="F489" s="24"/>
      <c r="G489" s="24"/>
      <c r="H489" s="55">
        <f>IF(SUM(D489:G489)=0,0,SUM(D489:G489))</f>
        <v>0</v>
      </c>
      <c r="I489" s="25">
        <f>IF(SUM(D490:H490)=0,0,SUM(D490:H490))</f>
        <v>0</v>
      </c>
      <c r="J489" s="26" t="s">
        <v>11</v>
      </c>
      <c r="K489" s="27">
        <f>IF(SUM(M490:P490)=0,0,SUM(M490:P490))</f>
        <v>0</v>
      </c>
      <c r="L489" s="55">
        <f>IF(SUM(M489:P489)=0,0,SUM(M489:P489))</f>
        <v>0</v>
      </c>
      <c r="M489" s="24"/>
      <c r="N489" s="24"/>
      <c r="O489" s="24"/>
      <c r="P489" s="24"/>
      <c r="Q489" s="100"/>
      <c r="R489" s="98">
        <f>R487+2</f>
        <v>4</v>
      </c>
    </row>
    <row r="490" spans="2:109" ht="15.75" hidden="1" customHeight="1" x14ac:dyDescent="0.25">
      <c r="B490" s="99"/>
      <c r="C490" s="101"/>
      <c r="D490" s="28" t="str">
        <f>IF(D489=0,"",IF(D489&gt;P489,2,IF(D489=P489,1,0)))</f>
        <v/>
      </c>
      <c r="E490" s="28" t="str">
        <f>IF(E489=0,"",IF(E489&gt;O489,2,IF(E489=O489,1,0)))</f>
        <v/>
      </c>
      <c r="F490" s="28" t="str">
        <f>IF(F489=0,"",IF(F489&gt;N489,2,IF(F489=N489,1,0)))</f>
        <v/>
      </c>
      <c r="G490" s="28" t="str">
        <f>IF(G489=0,"",IF(G489&gt;M489,2,IF(G489=M489,1,0)))</f>
        <v/>
      </c>
      <c r="H490" s="56"/>
      <c r="I490" s="21"/>
      <c r="J490" s="22"/>
      <c r="K490" s="23"/>
      <c r="L490" s="56"/>
      <c r="M490" s="28" t="str">
        <f>IF(M489=0,"",IF(M489&gt;G489,2,IF(M489=G489,1,0)))</f>
        <v/>
      </c>
      <c r="N490" s="28" t="str">
        <f>IF(N489=0,"",IF(N489&gt;F489,2,IF(N489=F489,1,0)))</f>
        <v/>
      </c>
      <c r="O490" s="28" t="str">
        <f>IF(O489=0,"",IF(O489&gt;E489,2,IF(E489=O489,1,0)))</f>
        <v/>
      </c>
      <c r="P490" s="28" t="str">
        <f>IF(P489=0,"",IF(P489&gt;D489,2,IF(P489=D489,1,0)))</f>
        <v/>
      </c>
      <c r="Q490" s="101"/>
      <c r="R490" s="99"/>
    </row>
    <row r="491" spans="2:109" ht="15.75" hidden="1" customHeight="1" x14ac:dyDescent="0.25">
      <c r="B491" s="98">
        <f>B489+2</f>
        <v>5</v>
      </c>
      <c r="C491" s="100"/>
      <c r="D491" s="24"/>
      <c r="E491" s="24"/>
      <c r="F491" s="24"/>
      <c r="G491" s="24"/>
      <c r="H491" s="55">
        <f>IF(SUM(D491:G491)=0,0,SUM(D491:G491))</f>
        <v>0</v>
      </c>
      <c r="I491" s="25">
        <f>IF(SUM(D492:H492)=0,0,SUM(D492:H492))</f>
        <v>0</v>
      </c>
      <c r="J491" s="26" t="s">
        <v>11</v>
      </c>
      <c r="K491" s="27">
        <f>IF(SUM(M492:P492)=0,0,SUM(M492:P492))</f>
        <v>0</v>
      </c>
      <c r="L491" s="55">
        <f>IF(SUM(M491:P491)=0,0,SUM(M491:P491))</f>
        <v>0</v>
      </c>
      <c r="M491" s="24"/>
      <c r="N491" s="24"/>
      <c r="O491" s="24"/>
      <c r="P491" s="24"/>
      <c r="Q491" s="100"/>
      <c r="R491" s="98">
        <f>R489+2</f>
        <v>6</v>
      </c>
    </row>
    <row r="492" spans="2:109" ht="15.75" hidden="1" customHeight="1" x14ac:dyDescent="0.25">
      <c r="B492" s="99"/>
      <c r="C492" s="101"/>
      <c r="D492" s="28" t="str">
        <f>IF(D491=0,"",IF(D491&gt;P491,2,IF(D491=P491,1,0)))</f>
        <v/>
      </c>
      <c r="E492" s="28" t="str">
        <f>IF(E491=0,"",IF(E491&gt;O491,2,IF(E491=O491,1,0)))</f>
        <v/>
      </c>
      <c r="F492" s="28" t="str">
        <f>IF(F491=0,"",IF(F491&gt;N491,2,IF(F491=N491,1,0)))</f>
        <v/>
      </c>
      <c r="G492" s="28" t="str">
        <f>IF(G491=0,"",IF(G491&gt;M491,2,IF(G491=M491,1,0)))</f>
        <v/>
      </c>
      <c r="H492" s="56"/>
      <c r="I492" s="21"/>
      <c r="J492" s="22"/>
      <c r="K492" s="23"/>
      <c r="L492" s="56"/>
      <c r="M492" s="28" t="str">
        <f>IF(M491=0,"",IF(M491&gt;G491,2,IF(M491=G491,1,0)))</f>
        <v/>
      </c>
      <c r="N492" s="28" t="str">
        <f>IF(N491=0,"",IF(N491&gt;F491,2,IF(N491=F491,1,0)))</f>
        <v/>
      </c>
      <c r="O492" s="28" t="str">
        <f>IF(O491=0,"",IF(O491&gt;E491,2,IF(E491=O491,1,0)))</f>
        <v/>
      </c>
      <c r="P492" s="28" t="str">
        <f>IF(P491=0,"",IF(P491&gt;D491,2,IF(P491=D491,1,0)))</f>
        <v/>
      </c>
      <c r="Q492" s="101"/>
      <c r="R492" s="99"/>
    </row>
    <row r="493" spans="2:109" ht="15.75" hidden="1" customHeight="1" x14ac:dyDescent="0.25">
      <c r="B493" s="98">
        <f>B491+2</f>
        <v>7</v>
      </c>
      <c r="C493" s="100"/>
      <c r="D493" s="15"/>
      <c r="E493" s="15"/>
      <c r="F493" s="15"/>
      <c r="G493" s="15"/>
      <c r="H493" s="55">
        <f>IF(SUM(D493:G493)=0,0,SUM(D493:G493))</f>
        <v>0</v>
      </c>
      <c r="I493" s="25">
        <f>IF(SUM(D494:H494)=0,0,SUM(D494:H494))</f>
        <v>0</v>
      </c>
      <c r="J493" s="26" t="s">
        <v>11</v>
      </c>
      <c r="K493" s="27">
        <f>IF(SUM(M494:P494)=0,0,SUM(M494:P494))</f>
        <v>0</v>
      </c>
      <c r="L493" s="55">
        <f>IF(SUM(M493:P493)=0,0,SUM(M493:P493))</f>
        <v>0</v>
      </c>
      <c r="M493" s="15"/>
      <c r="N493" s="15"/>
      <c r="O493" s="15"/>
      <c r="P493" s="15"/>
      <c r="Q493" s="100"/>
      <c r="R493" s="98">
        <f>R491+2</f>
        <v>8</v>
      </c>
    </row>
    <row r="494" spans="2:109" ht="15.75" hidden="1" customHeight="1" x14ac:dyDescent="0.25">
      <c r="B494" s="99"/>
      <c r="C494" s="101"/>
      <c r="D494" s="28" t="str">
        <f>IF(D493=0,"",IF(D493&gt;P493,2,IF(D493=P493,1,0)))</f>
        <v/>
      </c>
      <c r="E494" s="28" t="str">
        <f>IF(E493=0,"",IF(E493&gt;O493,2,IF(E493=O493,1,0)))</f>
        <v/>
      </c>
      <c r="F494" s="28" t="str">
        <f>IF(F493=0,"",IF(F493&gt;N493,2,IF(F493=N493,1,0)))</f>
        <v/>
      </c>
      <c r="G494" s="28" t="str">
        <f>IF(G493=0,"",IF(G493&gt;M493,2,IF(G493=M493,1,0)))</f>
        <v/>
      </c>
      <c r="H494" s="56"/>
      <c r="I494" s="21"/>
      <c r="J494" s="22"/>
      <c r="K494" s="23"/>
      <c r="L494" s="56"/>
      <c r="M494" s="28" t="str">
        <f>IF(M493=0,"",IF(M493&gt;G493,2,IF(M493=G493,1,0)))</f>
        <v/>
      </c>
      <c r="N494" s="28" t="str">
        <f>IF(N493=0,"",IF(N493&gt;F493,2,IF(N493=F493,1,0)))</f>
        <v/>
      </c>
      <c r="O494" s="28" t="str">
        <f>IF(O493=0,"",IF(O493&gt;E493,2,IF(O493=E493,1,0)))</f>
        <v/>
      </c>
      <c r="P494" s="28" t="str">
        <f>IF(P493=0,"",IF(P493&gt;D493,2,IF(P493=D493,1,0)))</f>
        <v/>
      </c>
      <c r="Q494" s="101"/>
      <c r="R494" s="99"/>
      <c r="AB494" s="29"/>
      <c r="AC494" s="29"/>
      <c r="AD494" s="29"/>
      <c r="AE494" s="29"/>
      <c r="AH494" s="30"/>
      <c r="AI494" s="30"/>
      <c r="AJ494" s="30"/>
      <c r="AK494" s="30"/>
      <c r="AN494" s="30"/>
      <c r="AO494" s="30"/>
      <c r="AP494" s="30"/>
      <c r="AQ494" s="30"/>
      <c r="AT494" s="30"/>
      <c r="AU494" s="30"/>
      <c r="AV494" s="30"/>
      <c r="AW494" s="30"/>
      <c r="AZ494" s="30"/>
      <c r="BA494" s="30"/>
      <c r="BB494" s="30"/>
      <c r="BC494" s="30"/>
      <c r="BF494" s="30"/>
      <c r="BG494" s="30"/>
      <c r="BH494" s="30"/>
      <c r="BI494" s="30"/>
      <c r="BL494" s="30"/>
      <c r="BM494" s="30"/>
      <c r="BN494" s="30"/>
      <c r="BO494" s="30"/>
      <c r="BR494" s="30"/>
      <c r="BS494" s="30"/>
      <c r="BT494" s="30"/>
      <c r="BU494" s="30"/>
      <c r="BX494" s="30"/>
      <c r="BY494" s="30"/>
      <c r="BZ494" s="30"/>
      <c r="CA494" s="30"/>
      <c r="CD494" s="30"/>
      <c r="CE494" s="30"/>
      <c r="CF494" s="30"/>
      <c r="CG494" s="30"/>
      <c r="CJ494" s="30"/>
      <c r="CK494" s="30"/>
      <c r="CL494" s="30"/>
      <c r="CM494" s="30"/>
      <c r="CP494" s="30"/>
      <c r="CQ494" s="30"/>
      <c r="CR494" s="30"/>
      <c r="CS494" s="30"/>
      <c r="CV494" s="30"/>
      <c r="CW494" s="30"/>
      <c r="CX494" s="30"/>
      <c r="CY494" s="30"/>
      <c r="DB494" s="30"/>
      <c r="DC494" s="30"/>
      <c r="DD494" s="30"/>
      <c r="DE494" s="30"/>
    </row>
    <row r="495" spans="2:109" ht="15.75" hidden="1" customHeight="1" x14ac:dyDescent="0.25">
      <c r="B495" s="31"/>
      <c r="C495" s="86" t="str">
        <f>IF(AND(H495=0,L495=0),"",IF(OR(I495&gt;K495,K495&gt;I495),"kein Stechen erforderlich","Stechen"))</f>
        <v/>
      </c>
      <c r="D495" s="87"/>
      <c r="E495" s="88"/>
      <c r="F495" s="89" t="s">
        <v>10</v>
      </c>
      <c r="G495" s="90"/>
      <c r="H495" s="31">
        <f>IF(SUM(H487:H494)=0,0,SUM(H487:H494))</f>
        <v>0</v>
      </c>
      <c r="I495" s="57">
        <f>IF(SUM(I487:I494)=0,0,SUM(I487:I494))</f>
        <v>0</v>
      </c>
      <c r="J495" s="32" t="s">
        <v>11</v>
      </c>
      <c r="K495" s="58">
        <f>IF(SUM(K487:K494)=0,0,SUM(K487:K494))</f>
        <v>0</v>
      </c>
      <c r="L495" s="31">
        <f>IF(SUM(L487:L494)=0,0,SUM(L487:L494))</f>
        <v>0</v>
      </c>
      <c r="M495" s="89" t="s">
        <v>10</v>
      </c>
      <c r="N495" s="90"/>
      <c r="O495" s="91" t="str">
        <f>C495</f>
        <v/>
      </c>
      <c r="P495" s="92"/>
      <c r="Q495" s="93"/>
      <c r="R495" s="31"/>
      <c r="AA495" s="33"/>
      <c r="AB495" s="29"/>
      <c r="AC495" s="29"/>
      <c r="AD495" s="29"/>
      <c r="AE495" s="29"/>
      <c r="AG495" s="30"/>
      <c r="AH495" s="30"/>
      <c r="AI495" s="30"/>
      <c r="AJ495" s="30"/>
      <c r="AK495" s="30"/>
      <c r="AM495" s="30"/>
      <c r="AN495" s="30"/>
      <c r="AO495" s="30"/>
      <c r="AP495" s="30"/>
      <c r="AQ495" s="30"/>
      <c r="AS495" s="30"/>
      <c r="AT495" s="30"/>
      <c r="AU495" s="30"/>
      <c r="AV495" s="30"/>
      <c r="AW495" s="30"/>
      <c r="AY495" s="30"/>
      <c r="AZ495" s="30"/>
      <c r="BA495" s="30"/>
      <c r="BB495" s="30"/>
      <c r="BC495" s="30"/>
      <c r="BE495" s="30"/>
      <c r="BF495" s="30"/>
      <c r="BG495" s="30"/>
      <c r="BH495" s="30"/>
      <c r="BI495" s="30"/>
      <c r="BK495" s="30"/>
      <c r="BL495" s="30"/>
      <c r="BM495" s="30"/>
      <c r="BN495" s="30"/>
      <c r="BO495" s="30"/>
      <c r="BQ495" s="30"/>
      <c r="BR495" s="30"/>
      <c r="BS495" s="30"/>
      <c r="BT495" s="30"/>
      <c r="BU495" s="30"/>
      <c r="BW495" s="30"/>
      <c r="BX495" s="30"/>
      <c r="BY495" s="30"/>
      <c r="BZ495" s="30"/>
      <c r="CA495" s="30"/>
      <c r="CC495" s="30"/>
      <c r="CD495" s="30"/>
      <c r="CE495" s="30"/>
      <c r="CF495" s="30"/>
      <c r="CG495" s="30"/>
      <c r="CI495" s="30"/>
      <c r="CJ495" s="30"/>
      <c r="CK495" s="30"/>
      <c r="CL495" s="30"/>
      <c r="CM495" s="30"/>
      <c r="CO495" s="30"/>
      <c r="CP495" s="30"/>
      <c r="CQ495" s="30"/>
      <c r="CR495" s="30"/>
      <c r="CS495" s="30"/>
      <c r="CU495" s="30"/>
      <c r="CV495" s="30"/>
      <c r="CW495" s="30"/>
      <c r="CX495" s="30"/>
      <c r="CY495" s="30"/>
      <c r="DA495" s="30"/>
      <c r="DB495" s="30"/>
      <c r="DC495" s="30"/>
      <c r="DD495" s="30"/>
      <c r="DE495" s="30"/>
    </row>
    <row r="496" spans="2:109" ht="15.75" hidden="1" customHeight="1" thickBot="1" x14ac:dyDescent="0.3"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AA496" s="33"/>
      <c r="AB496" s="29"/>
      <c r="AC496" s="29"/>
      <c r="AD496" s="29"/>
      <c r="AE496" s="29"/>
      <c r="AG496" s="30"/>
      <c r="AH496" s="30"/>
      <c r="AI496" s="30"/>
      <c r="AJ496" s="30"/>
      <c r="AK496" s="30"/>
      <c r="AM496" s="30"/>
      <c r="AN496" s="30"/>
      <c r="AO496" s="30"/>
      <c r="AP496" s="30"/>
      <c r="AQ496" s="30"/>
      <c r="AS496" s="30"/>
      <c r="AT496" s="30"/>
      <c r="AU496" s="30"/>
      <c r="AV496" s="30"/>
      <c r="AW496" s="30"/>
      <c r="AY496" s="30"/>
      <c r="AZ496" s="30"/>
      <c r="BA496" s="30"/>
      <c r="BB496" s="30"/>
      <c r="BC496" s="30"/>
      <c r="BE496" s="30"/>
      <c r="BF496" s="30"/>
      <c r="BG496" s="30"/>
      <c r="BH496" s="30"/>
      <c r="BI496" s="30"/>
      <c r="BK496" s="30"/>
      <c r="BL496" s="30"/>
      <c r="BM496" s="30"/>
      <c r="BN496" s="30"/>
      <c r="BO496" s="30"/>
      <c r="BQ496" s="30"/>
      <c r="BR496" s="30"/>
      <c r="BS496" s="30"/>
      <c r="BT496" s="30"/>
      <c r="BU496" s="30"/>
      <c r="BW496" s="30"/>
      <c r="BX496" s="30"/>
      <c r="BY496" s="30"/>
      <c r="BZ496" s="30"/>
      <c r="CA496" s="30"/>
      <c r="CC496" s="30"/>
      <c r="CD496" s="30"/>
      <c r="CE496" s="30"/>
      <c r="CF496" s="30"/>
      <c r="CG496" s="30"/>
      <c r="CI496" s="30"/>
      <c r="CJ496" s="30"/>
      <c r="CK496" s="30"/>
      <c r="CL496" s="30"/>
      <c r="CM496" s="30"/>
      <c r="CO496" s="30"/>
      <c r="CP496" s="30"/>
      <c r="CQ496" s="30"/>
      <c r="CR496" s="30"/>
      <c r="CS496" s="30"/>
      <c r="CU496" s="30"/>
      <c r="CV496" s="30"/>
      <c r="CW496" s="30"/>
      <c r="CX496" s="30"/>
      <c r="CY496" s="30"/>
      <c r="DA496" s="30"/>
      <c r="DB496" s="30"/>
      <c r="DC496" s="30"/>
      <c r="DD496" s="30"/>
      <c r="DE496" s="30"/>
    </row>
    <row r="497" spans="2:110" ht="15.75" hidden="1" customHeight="1" thickBot="1" x14ac:dyDescent="0.3">
      <c r="C497" s="94" t="str">
        <f>IF(C495="Stechen",B485,"")</f>
        <v/>
      </c>
      <c r="D497" s="79"/>
      <c r="E497" s="79"/>
      <c r="F497" s="95" t="s">
        <v>14</v>
      </c>
      <c r="G497" s="96"/>
      <c r="H497" s="95" t="s">
        <v>15</v>
      </c>
      <c r="I497" s="97"/>
      <c r="J497" s="96"/>
      <c r="K497" s="95" t="s">
        <v>17</v>
      </c>
      <c r="L497" s="96"/>
      <c r="M497" s="95" t="s">
        <v>16</v>
      </c>
      <c r="N497" s="96"/>
      <c r="O497" s="79" t="str">
        <f>IF(O495="Stechen",M485,"")</f>
        <v/>
      </c>
      <c r="P497" s="79"/>
      <c r="Q497" s="80"/>
      <c r="AA497" s="33"/>
      <c r="AB497" s="29"/>
      <c r="AC497" s="29"/>
      <c r="AD497" s="29"/>
      <c r="AE497" s="29"/>
      <c r="AG497" s="30"/>
      <c r="AH497" s="30"/>
      <c r="AI497" s="30"/>
      <c r="AJ497" s="30"/>
      <c r="AK497" s="30"/>
      <c r="AM497" s="30"/>
      <c r="AN497" s="30"/>
      <c r="AO497" s="30"/>
      <c r="AP497" s="30"/>
      <c r="AQ497" s="30"/>
      <c r="AS497" s="30"/>
      <c r="AT497" s="30"/>
      <c r="AU497" s="30"/>
      <c r="AV497" s="30"/>
      <c r="AW497" s="30"/>
      <c r="AY497" s="30"/>
      <c r="AZ497" s="30"/>
      <c r="BA497" s="30"/>
      <c r="BB497" s="30"/>
      <c r="BC497" s="30"/>
      <c r="BE497" s="30"/>
      <c r="BF497" s="30"/>
      <c r="BG497" s="30"/>
      <c r="BH497" s="30"/>
      <c r="BI497" s="30"/>
      <c r="BK497" s="30"/>
      <c r="BL497" s="30"/>
      <c r="BM497" s="30"/>
      <c r="BN497" s="30"/>
      <c r="BO497" s="30"/>
      <c r="BQ497" s="30"/>
      <c r="BR497" s="30"/>
      <c r="BS497" s="30"/>
      <c r="BT497" s="30"/>
      <c r="BU497" s="30"/>
      <c r="BW497" s="30"/>
      <c r="BX497" s="30"/>
      <c r="BY497" s="30"/>
      <c r="BZ497" s="30"/>
      <c r="CA497" s="30"/>
      <c r="CC497" s="30"/>
      <c r="CD497" s="30"/>
      <c r="CE497" s="30"/>
      <c r="CF497" s="30"/>
      <c r="CG497" s="30"/>
      <c r="CI497" s="30"/>
      <c r="CJ497" s="30"/>
      <c r="CK497" s="30"/>
      <c r="CL497" s="30"/>
      <c r="CM497" s="30"/>
      <c r="CO497" s="30"/>
      <c r="CP497" s="30"/>
      <c r="CQ497" s="30"/>
      <c r="CR497" s="30"/>
      <c r="CS497" s="30"/>
      <c r="CU497" s="30"/>
      <c r="CV497" s="30"/>
      <c r="CW497" s="30"/>
      <c r="CX497" s="30"/>
      <c r="CY497" s="30"/>
      <c r="DA497" s="30"/>
      <c r="DB497" s="30"/>
      <c r="DC497" s="30"/>
      <c r="DD497" s="30"/>
      <c r="DE497" s="30"/>
    </row>
    <row r="498" spans="2:110" ht="15.75" hidden="1" customHeight="1" x14ac:dyDescent="0.25">
      <c r="B498" s="81" t="s">
        <v>3</v>
      </c>
      <c r="C498" s="81"/>
      <c r="D498" s="82" t="s">
        <v>12</v>
      </c>
      <c r="E498" s="82"/>
      <c r="F498" s="34">
        <v>1</v>
      </c>
      <c r="G498" s="35">
        <v>2</v>
      </c>
      <c r="H498" s="34">
        <v>3</v>
      </c>
      <c r="I498" s="83">
        <v>4</v>
      </c>
      <c r="J498" s="84"/>
      <c r="K498" s="34">
        <v>5</v>
      </c>
      <c r="L498" s="35">
        <v>6</v>
      </c>
      <c r="M498" s="34">
        <v>7</v>
      </c>
      <c r="N498" s="35">
        <v>8</v>
      </c>
      <c r="O498" s="82" t="s">
        <v>12</v>
      </c>
      <c r="P498" s="82"/>
      <c r="Q498" s="85" t="s">
        <v>3</v>
      </c>
      <c r="R498" s="85"/>
      <c r="AA498" s="33"/>
      <c r="AB498" s="29"/>
      <c r="AC498" s="29"/>
      <c r="AD498" s="29"/>
      <c r="AE498" s="29"/>
      <c r="AG498" s="30"/>
      <c r="AH498" s="30"/>
      <c r="AI498" s="30"/>
      <c r="AJ498" s="30"/>
      <c r="AK498" s="30"/>
      <c r="AM498" s="30"/>
      <c r="AN498" s="30"/>
      <c r="AO498" s="30"/>
      <c r="AP498" s="30"/>
      <c r="AQ498" s="30"/>
      <c r="AS498" s="30"/>
      <c r="AT498" s="30"/>
      <c r="AU498" s="30"/>
      <c r="AV498" s="30"/>
      <c r="AW498" s="30"/>
      <c r="AY498" s="30"/>
      <c r="AZ498" s="30"/>
      <c r="BA498" s="30"/>
      <c r="BB498" s="30"/>
      <c r="BC498" s="30"/>
      <c r="BE498" s="30"/>
      <c r="BF498" s="30"/>
      <c r="BG498" s="30"/>
      <c r="BH498" s="30"/>
      <c r="BI498" s="30"/>
      <c r="BK498" s="30"/>
      <c r="BL498" s="30"/>
      <c r="BM498" s="30"/>
      <c r="BN498" s="30"/>
      <c r="BO498" s="30"/>
      <c r="BQ498" s="30"/>
      <c r="BR498" s="30"/>
      <c r="BS498" s="30"/>
      <c r="BT498" s="30"/>
      <c r="BU498" s="30"/>
      <c r="BW498" s="30"/>
      <c r="BX498" s="30"/>
      <c r="BY498" s="30"/>
      <c r="BZ498" s="30"/>
      <c r="CA498" s="30"/>
      <c r="CC498" s="30"/>
      <c r="CD498" s="30"/>
      <c r="CE498" s="30"/>
      <c r="CF498" s="30"/>
      <c r="CG498" s="30"/>
      <c r="CI498" s="30"/>
      <c r="CJ498" s="30"/>
      <c r="CK498" s="30"/>
      <c r="CL498" s="30"/>
      <c r="CM498" s="30"/>
      <c r="CO498" s="30"/>
      <c r="CP498" s="30"/>
      <c r="CQ498" s="30"/>
      <c r="CR498" s="30"/>
      <c r="CS498" s="30"/>
      <c r="CU498" s="30"/>
      <c r="CV498" s="30"/>
      <c r="CW498" s="30"/>
      <c r="CX498" s="30"/>
      <c r="CY498" s="30"/>
      <c r="DA498" s="30"/>
      <c r="DB498" s="30"/>
      <c r="DC498" s="30"/>
      <c r="DD498" s="30"/>
      <c r="DE498" s="30"/>
    </row>
    <row r="499" spans="2:110" ht="15.75" hidden="1" customHeight="1" x14ac:dyDescent="0.25">
      <c r="B499" s="60">
        <f>IF(SUM(F500,H500,K500,M500)=0,0,SUM(F500,H500,K500,M500))</f>
        <v>0</v>
      </c>
      <c r="C499" s="69" t="s">
        <v>18</v>
      </c>
      <c r="D499" s="62" t="s">
        <v>21</v>
      </c>
      <c r="E499" s="62"/>
      <c r="F499" s="36"/>
      <c r="G499" s="54"/>
      <c r="H499" s="36"/>
      <c r="I499" s="77"/>
      <c r="J499" s="78"/>
      <c r="K499" s="36"/>
      <c r="L499" s="54"/>
      <c r="M499" s="36"/>
      <c r="N499" s="54"/>
      <c r="O499" s="68" t="s">
        <v>21</v>
      </c>
      <c r="P499" s="62"/>
      <c r="Q499" s="73" t="s">
        <v>18</v>
      </c>
      <c r="R499" s="60">
        <f>IF(SUM(N500,L500,I500,G500)=0,0,SUM(N500,L500,I500,G500))</f>
        <v>0</v>
      </c>
      <c r="AA499" s="33"/>
      <c r="AB499" s="29"/>
      <c r="AC499" s="29"/>
      <c r="AD499" s="29"/>
      <c r="AE499" s="29"/>
      <c r="AF499" s="29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30"/>
      <c r="CF499" s="30"/>
      <c r="CG499" s="30"/>
      <c r="CH499" s="30"/>
      <c r="CI499" s="30"/>
      <c r="CJ499" s="30"/>
      <c r="CK499" s="30"/>
      <c r="CL499" s="30"/>
      <c r="CM499" s="30"/>
      <c r="CN499" s="30"/>
      <c r="CO499" s="30"/>
      <c r="CP499" s="30"/>
      <c r="CQ499" s="30"/>
      <c r="CR499" s="30"/>
      <c r="CS499" s="30"/>
      <c r="CT499" s="30"/>
      <c r="CU499" s="30"/>
      <c r="CV499" s="30"/>
      <c r="CW499" s="30"/>
      <c r="CX499" s="30"/>
      <c r="CY499" s="30"/>
      <c r="CZ499" s="30"/>
      <c r="DA499" s="30"/>
      <c r="DB499" s="30"/>
      <c r="DC499" s="30"/>
      <c r="DD499" s="30"/>
      <c r="DE499" s="30"/>
      <c r="DF499" s="30"/>
    </row>
    <row r="500" spans="2:110" ht="15.75" hidden="1" customHeight="1" x14ac:dyDescent="0.25">
      <c r="B500" s="61"/>
      <c r="C500" s="70"/>
      <c r="D500" s="62" t="s">
        <v>3</v>
      </c>
      <c r="E500" s="65"/>
      <c r="F500" s="37" t="str">
        <f>IF(F499="","",IF(F499&gt;G499,2,IF(F499=G499,1,0)))</f>
        <v/>
      </c>
      <c r="G500" s="38" t="str">
        <f>IF(G499="","",IF(G499&gt;F499,2,IF(G499=F499,1,0)))</f>
        <v/>
      </c>
      <c r="H500" s="37" t="str">
        <f>IF(H499="","",IF(H499&gt;I499,2,IF(H499=I499,1,0)))</f>
        <v/>
      </c>
      <c r="I500" s="75" t="str">
        <f>IF(I499="","",IF(I499&gt;H499,2,IF(I499=H499,1,0)))</f>
        <v/>
      </c>
      <c r="J500" s="76" t="str">
        <f>IF(J499="","",IF(J499&gt;I499,2,IF(J499=I499,1,"")))</f>
        <v/>
      </c>
      <c r="K500" s="37" t="str">
        <f>IF(K499="","",IF(K499&gt;L499,2,IF(K499=L499,1,0)))</f>
        <v/>
      </c>
      <c r="L500" s="38" t="str">
        <f>IF(L499="","",IF(L499&gt;K499,2,IF(L499=K499,1,0)))</f>
        <v/>
      </c>
      <c r="M500" s="37" t="str">
        <f>IF(M499="","",IF(M499&gt;N499,2,IF(M499=N499,1,0)))</f>
        <v/>
      </c>
      <c r="N500" s="38" t="str">
        <f>IF(N499="","",IF(N499&gt;M499,2,IF(N499=M499,1,0)))</f>
        <v/>
      </c>
      <c r="O500" s="68" t="s">
        <v>3</v>
      </c>
      <c r="P500" s="62"/>
      <c r="Q500" s="74"/>
      <c r="R500" s="61"/>
      <c r="AA500" s="33"/>
      <c r="AB500" s="29"/>
      <c r="AC500" s="29"/>
      <c r="AD500" s="29"/>
      <c r="AE500" s="29"/>
      <c r="AF500" s="29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  <c r="BR500" s="30"/>
      <c r="BS500" s="30"/>
      <c r="BT500" s="30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  <c r="CE500" s="30"/>
      <c r="CF500" s="30"/>
      <c r="CG500" s="30"/>
      <c r="CH500" s="30"/>
      <c r="CI500" s="30"/>
      <c r="CJ500" s="30"/>
      <c r="CK500" s="30"/>
      <c r="CL500" s="30"/>
      <c r="CM500" s="30"/>
      <c r="CN500" s="30"/>
      <c r="CO500" s="30"/>
      <c r="CP500" s="30"/>
      <c r="CQ500" s="30"/>
      <c r="CR500" s="30"/>
      <c r="CS500" s="30"/>
      <c r="CT500" s="30"/>
      <c r="CU500" s="30"/>
      <c r="CV500" s="30"/>
      <c r="CW500" s="30"/>
      <c r="CX500" s="30"/>
      <c r="CY500" s="30"/>
      <c r="CZ500" s="30"/>
      <c r="DA500" s="30"/>
      <c r="DB500" s="30"/>
      <c r="DC500" s="30"/>
      <c r="DD500" s="30"/>
      <c r="DE500" s="30"/>
      <c r="DF500" s="30"/>
    </row>
    <row r="501" spans="2:110" ht="15.75" hidden="1" customHeight="1" x14ac:dyDescent="0.25">
      <c r="B501" s="60">
        <f>IF(SUM(F502,H502,K502,M502)=0,0,SUM(F502,H502,K502,M502))</f>
        <v>0</v>
      </c>
      <c r="C501" s="69" t="s">
        <v>19</v>
      </c>
      <c r="D501" s="62" t="s">
        <v>21</v>
      </c>
      <c r="E501" s="62"/>
      <c r="F501" s="36"/>
      <c r="G501" s="54"/>
      <c r="H501" s="36"/>
      <c r="I501" s="77"/>
      <c r="J501" s="78"/>
      <c r="K501" s="36"/>
      <c r="L501" s="54"/>
      <c r="M501" s="36"/>
      <c r="N501" s="54"/>
      <c r="O501" s="68" t="s">
        <v>21</v>
      </c>
      <c r="P501" s="62"/>
      <c r="Q501" s="73" t="s">
        <v>19</v>
      </c>
      <c r="R501" s="60">
        <f>IF(SUM(N502,L502,I502,G502)=0,0,SUM(N502,L502,I502,G502))</f>
        <v>0</v>
      </c>
      <c r="AA501" s="33"/>
      <c r="AB501" s="29"/>
      <c r="AC501" s="29"/>
      <c r="AD501" s="29"/>
      <c r="AE501" s="29"/>
      <c r="AF501" s="29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  <c r="CE501" s="30"/>
      <c r="CF501" s="30"/>
      <c r="CG501" s="30"/>
      <c r="CH501" s="30"/>
      <c r="CI501" s="30"/>
      <c r="CJ501" s="30"/>
      <c r="CK501" s="30"/>
      <c r="CL501" s="30"/>
      <c r="CM501" s="30"/>
      <c r="CN501" s="30"/>
      <c r="CO501" s="30"/>
      <c r="CP501" s="30"/>
      <c r="CQ501" s="30"/>
      <c r="CR501" s="30"/>
      <c r="CS501" s="30"/>
      <c r="CT501" s="30"/>
      <c r="CU501" s="30"/>
      <c r="CV501" s="30"/>
      <c r="CW501" s="30"/>
      <c r="CX501" s="30"/>
      <c r="CY501" s="30"/>
      <c r="CZ501" s="30"/>
      <c r="DA501" s="30"/>
      <c r="DB501" s="30"/>
      <c r="DC501" s="30"/>
      <c r="DD501" s="30"/>
      <c r="DE501" s="30"/>
      <c r="DF501" s="30"/>
    </row>
    <row r="502" spans="2:110" ht="15.75" hidden="1" customHeight="1" x14ac:dyDescent="0.25">
      <c r="B502" s="61"/>
      <c r="C502" s="70"/>
      <c r="D502" s="62" t="s">
        <v>3</v>
      </c>
      <c r="E502" s="65"/>
      <c r="F502" s="39" t="str">
        <f>IF(F501="","",IF(F501&gt;G501,2,IF(F501=G501,1,0)))</f>
        <v/>
      </c>
      <c r="G502" s="40" t="str">
        <f>IF(G501="","",IF(G501&gt;F501,2,IF(G501=F501,1,0)))</f>
        <v/>
      </c>
      <c r="H502" s="39" t="str">
        <f>IF(H501="","",IF(H501&gt;I501,2,IF(H501=I501,1,0)))</f>
        <v/>
      </c>
      <c r="I502" s="66" t="str">
        <f>IF(I501="","",IF(I501&gt;H501,2,IF(I501=H501,1,0)))</f>
        <v/>
      </c>
      <c r="J502" s="67" t="str">
        <f>IF(J501="","",IF(J501&gt;I501,2,IF(J501=I501,1,"")))</f>
        <v/>
      </c>
      <c r="K502" s="39" t="str">
        <f>IF(K501="","",IF(K501&gt;L501,2,IF(K501=L501,1,0)))</f>
        <v/>
      </c>
      <c r="L502" s="40" t="str">
        <f>IF(L501="","",IF(L501&gt;K501,2,IF(L501=K501,1,0)))</f>
        <v/>
      </c>
      <c r="M502" s="39" t="str">
        <f>IF(M501="","",IF(M501&gt;N501,2,IF(M501=N501,1,0)))</f>
        <v/>
      </c>
      <c r="N502" s="40" t="str">
        <f>IF(N501="","",IF(N501&gt;M501,2,IF(N501=M501,1,0)))</f>
        <v/>
      </c>
      <c r="O502" s="68" t="s">
        <v>3</v>
      </c>
      <c r="P502" s="62"/>
      <c r="Q502" s="74"/>
      <c r="R502" s="61"/>
      <c r="AA502" s="33"/>
      <c r="AB502" s="29"/>
      <c r="AC502" s="29"/>
      <c r="AD502" s="29"/>
      <c r="AE502" s="29"/>
      <c r="AF502" s="29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E502" s="30"/>
      <c r="CF502" s="30"/>
      <c r="CG502" s="30"/>
      <c r="CH502" s="30"/>
      <c r="CI502" s="30"/>
      <c r="CJ502" s="30"/>
      <c r="CK502" s="30"/>
      <c r="CL502" s="30"/>
      <c r="CM502" s="30"/>
      <c r="CN502" s="30"/>
      <c r="CO502" s="30"/>
      <c r="CP502" s="30"/>
      <c r="CQ502" s="30"/>
      <c r="CR502" s="30"/>
      <c r="CS502" s="30"/>
      <c r="CT502" s="30"/>
      <c r="CU502" s="30"/>
      <c r="CV502" s="30"/>
      <c r="CW502" s="30"/>
      <c r="CX502" s="30"/>
      <c r="CY502" s="30"/>
      <c r="CZ502" s="30"/>
      <c r="DA502" s="30"/>
      <c r="DB502" s="30"/>
      <c r="DC502" s="30"/>
      <c r="DD502" s="30"/>
      <c r="DE502" s="30"/>
      <c r="DF502" s="30"/>
    </row>
    <row r="503" spans="2:110" ht="15.75" hidden="1" customHeight="1" x14ac:dyDescent="0.25">
      <c r="B503" s="60">
        <f>IF(SUM(F504,H504,K504,M504)=0,0,SUM(F504,H504,K504,M504))</f>
        <v>0</v>
      </c>
      <c r="C503" s="69" t="s">
        <v>20</v>
      </c>
      <c r="D503" s="62" t="s">
        <v>21</v>
      </c>
      <c r="E503" s="62"/>
      <c r="F503" s="41"/>
      <c r="G503" s="42"/>
      <c r="H503" s="41"/>
      <c r="I503" s="71"/>
      <c r="J503" s="72"/>
      <c r="K503" s="41"/>
      <c r="L503" s="42"/>
      <c r="M503" s="41"/>
      <c r="N503" s="42"/>
      <c r="O503" s="68" t="s">
        <v>21</v>
      </c>
      <c r="P503" s="62"/>
      <c r="Q503" s="73" t="s">
        <v>20</v>
      </c>
      <c r="R503" s="60">
        <f>IF(SUM(N504,L504,I504,G504)=0,0,SUM(N504,L504,I504,G504))</f>
        <v>0</v>
      </c>
      <c r="AA503" s="33"/>
      <c r="AB503" s="29"/>
      <c r="AC503" s="29"/>
      <c r="AD503" s="29"/>
      <c r="AE503" s="29"/>
      <c r="AF503" s="29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30"/>
      <c r="CF503" s="30"/>
      <c r="CG503" s="30"/>
      <c r="CH503" s="30"/>
      <c r="CI503" s="30"/>
      <c r="CJ503" s="30"/>
      <c r="CK503" s="30"/>
      <c r="CL503" s="30"/>
      <c r="CM503" s="30"/>
      <c r="CN503" s="30"/>
      <c r="CO503" s="30"/>
      <c r="CP503" s="30"/>
      <c r="CQ503" s="30"/>
      <c r="CR503" s="30"/>
      <c r="CS503" s="30"/>
      <c r="CT503" s="30"/>
      <c r="CU503" s="30"/>
      <c r="CV503" s="30"/>
      <c r="CW503" s="30"/>
      <c r="CX503" s="30"/>
      <c r="CY503" s="30"/>
      <c r="CZ503" s="30"/>
      <c r="DA503" s="30"/>
      <c r="DB503" s="30"/>
      <c r="DC503" s="30"/>
      <c r="DD503" s="30"/>
      <c r="DE503" s="30"/>
      <c r="DF503" s="30"/>
    </row>
    <row r="504" spans="2:110" ht="15.75" hidden="1" customHeight="1" thickBot="1" x14ac:dyDescent="0.3">
      <c r="B504" s="61"/>
      <c r="C504" s="70"/>
      <c r="D504" s="62" t="s">
        <v>3</v>
      </c>
      <c r="E504" s="62"/>
      <c r="F504" s="43" t="str">
        <f>IF(F503="","",IF(F503&gt;G503,2,IF(F503=G503,1,0)))</f>
        <v/>
      </c>
      <c r="G504" s="53" t="str">
        <f>IF(G503="","",IF(G503&gt;F503,2,IF(G503=F503,1,0)))</f>
        <v/>
      </c>
      <c r="H504" s="43" t="str">
        <f>IF(H503="","",IF(H503&gt;I503,2,IF(H503=I503,1,0)))</f>
        <v/>
      </c>
      <c r="I504" s="63" t="str">
        <f>IF(I503="","",IF(I503&gt;H503,2,IF(I503=H503,1,0)))</f>
        <v/>
      </c>
      <c r="J504" s="64" t="str">
        <f>IF(J503="","",IF(J503&gt;I503,2,IF(J503=I503,1,"")))</f>
        <v/>
      </c>
      <c r="K504" s="43" t="str">
        <f>IF(K503="","",IF(K503&gt;L503,2,IF(K503=L503,1,0)))</f>
        <v/>
      </c>
      <c r="L504" s="53" t="str">
        <f>IF(L503="","",IF(L503&gt;K503,2,IF(L503=K503,1,0)))</f>
        <v/>
      </c>
      <c r="M504" s="43" t="str">
        <f>IF(M503="","",IF(M503&gt;N503,2,IF(M503=N503,1,0)))</f>
        <v/>
      </c>
      <c r="N504" s="53" t="str">
        <f>IF(N503="","",IF(N503&gt;M503,2,IF(N503=M503,1,0)))</f>
        <v/>
      </c>
      <c r="O504" s="62" t="s">
        <v>3</v>
      </c>
      <c r="P504" s="62"/>
      <c r="Q504" s="74"/>
      <c r="R504" s="61"/>
      <c r="AA504" s="33"/>
      <c r="AB504" s="29"/>
      <c r="AC504" s="29"/>
      <c r="AD504" s="29"/>
      <c r="AE504" s="29"/>
      <c r="AF504" s="29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  <c r="BS504" s="30"/>
      <c r="BT504" s="30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  <c r="CE504" s="30"/>
      <c r="CF504" s="30"/>
      <c r="CG504" s="30"/>
      <c r="CH504" s="30"/>
      <c r="CI504" s="30"/>
      <c r="CJ504" s="30"/>
      <c r="CK504" s="30"/>
      <c r="CL504" s="30"/>
      <c r="CM504" s="30"/>
      <c r="CN504" s="30"/>
      <c r="CO504" s="30"/>
      <c r="CP504" s="30"/>
      <c r="CQ504" s="30"/>
      <c r="CR504" s="30"/>
      <c r="CS504" s="30"/>
      <c r="CT504" s="30"/>
      <c r="CU504" s="30"/>
      <c r="CV504" s="30"/>
      <c r="CW504" s="30"/>
      <c r="CX504" s="30"/>
      <c r="CY504" s="30"/>
      <c r="CZ504" s="30"/>
      <c r="DA504" s="30"/>
      <c r="DB504" s="30"/>
      <c r="DC504" s="30"/>
      <c r="DD504" s="30"/>
      <c r="DE504" s="30"/>
      <c r="DF504" s="30"/>
    </row>
    <row r="505" spans="2:110" ht="15.75" hidden="1" customHeight="1" x14ac:dyDescent="0.25">
      <c r="B505" s="44"/>
      <c r="D505" s="52"/>
      <c r="E505" s="45">
        <f>IF(I495=K495,1,0)</f>
        <v>1</v>
      </c>
      <c r="F505" s="46">
        <f>IF(B499&gt;R499,1,0)</f>
        <v>0</v>
      </c>
      <c r="G505" s="46">
        <f>IF(B501&gt;R501,1,0)</f>
        <v>0</v>
      </c>
      <c r="H505" s="46">
        <f>IF(B503&gt;R503,1,0)</f>
        <v>0</v>
      </c>
      <c r="I505" s="46">
        <f>SUM(E505:H505)</f>
        <v>1</v>
      </c>
      <c r="J505" s="47"/>
      <c r="K505" s="46">
        <f>SUM(L505:O505)</f>
        <v>1</v>
      </c>
      <c r="L505" s="46">
        <f>IF(R503&gt;B503,1,0)</f>
        <v>0</v>
      </c>
      <c r="M505" s="46">
        <f>IF(R501&gt;B501,1,0)</f>
        <v>0</v>
      </c>
      <c r="N505" s="46">
        <f>IF(R499&gt;B499,1,0)</f>
        <v>0</v>
      </c>
      <c r="O505" s="48">
        <f>IF(K495=I495,1,0)</f>
        <v>1</v>
      </c>
      <c r="P505" s="49"/>
      <c r="R505" s="44"/>
      <c r="AA505" s="33"/>
      <c r="AB505" s="29"/>
      <c r="AC505" s="29"/>
      <c r="AD505" s="29"/>
      <c r="AE505" s="29"/>
      <c r="AF505" s="29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30"/>
      <c r="CF505" s="30"/>
      <c r="CG505" s="30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S505" s="30"/>
      <c r="CT505" s="30"/>
      <c r="CU505" s="30"/>
      <c r="CV505" s="30"/>
      <c r="CW505" s="30"/>
      <c r="CX505" s="30"/>
      <c r="CY505" s="30"/>
      <c r="CZ505" s="30"/>
      <c r="DA505" s="30"/>
      <c r="DB505" s="30"/>
      <c r="DC505" s="30"/>
      <c r="DD505" s="30"/>
      <c r="DE505" s="30"/>
      <c r="DF505" s="30"/>
    </row>
    <row r="506" spans="2:110" ht="15.75" hidden="1" customHeight="1" x14ac:dyDescent="0.25">
      <c r="C506" s="50" t="s">
        <v>26</v>
      </c>
      <c r="D506" s="115" t="s">
        <v>25</v>
      </c>
      <c r="E506" s="115"/>
      <c r="F506" s="115"/>
      <c r="G506" s="51"/>
      <c r="H506" s="116" t="s">
        <v>0</v>
      </c>
      <c r="I506" s="116"/>
      <c r="J506" s="117"/>
      <c r="K506" s="118"/>
      <c r="L506" s="118"/>
      <c r="M506" s="118"/>
      <c r="N506" s="2" t="s">
        <v>1</v>
      </c>
      <c r="O506" s="119"/>
      <c r="P506" s="119"/>
      <c r="Q506" s="119"/>
    </row>
    <row r="507" spans="2:110" ht="15.75" hidden="1" customHeight="1" x14ac:dyDescent="0.25"/>
    <row r="508" spans="2:110" ht="15.75" hidden="1" customHeight="1" x14ac:dyDescent="0.25">
      <c r="D508" s="105" t="s">
        <v>24</v>
      </c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</row>
    <row r="509" spans="2:110" ht="15.75" hidden="1" customHeight="1" x14ac:dyDescent="0.25">
      <c r="D509" s="107" t="s">
        <v>23</v>
      </c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</row>
    <row r="510" spans="2:110" ht="15.75" hidden="1" customHeight="1" x14ac:dyDescent="0.25">
      <c r="D510" s="105" t="s">
        <v>27</v>
      </c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</row>
    <row r="511" spans="2:110" ht="15.75" hidden="1" customHeight="1" x14ac:dyDescent="0.25"/>
    <row r="512" spans="2:110" ht="15.75" hidden="1" customHeight="1" x14ac:dyDescent="0.25">
      <c r="D512" s="108" t="s">
        <v>22</v>
      </c>
      <c r="E512" s="109"/>
      <c r="F512" s="109"/>
      <c r="G512" s="109"/>
      <c r="H512" s="109"/>
      <c r="I512" s="5">
        <v>7</v>
      </c>
      <c r="J512" s="59"/>
      <c r="K512" s="110" t="s">
        <v>13</v>
      </c>
      <c r="L512" s="110"/>
      <c r="M512" s="110"/>
      <c r="N512" s="5">
        <v>1</v>
      </c>
      <c r="O512" s="6"/>
      <c r="P512" s="7"/>
    </row>
    <row r="513" spans="2:110" ht="15.75" hidden="1" customHeight="1" thickBot="1" x14ac:dyDescent="0.3">
      <c r="B513" s="111"/>
      <c r="C513" s="112"/>
      <c r="D513" s="112"/>
      <c r="E513" s="112"/>
      <c r="F513" s="112"/>
      <c r="G513" s="113"/>
      <c r="H513" s="8">
        <f>IF(I523=0,0,IF(I523&gt;K523,3,IF(AND(I523=K523,I533=K533),1,I533)))</f>
        <v>0</v>
      </c>
      <c r="I513" s="114" t="s">
        <v>2</v>
      </c>
      <c r="J513" s="114"/>
      <c r="K513" s="114"/>
      <c r="L513" s="8">
        <f>IF(K523=0,0,IF(K523&gt;I523,3,IF(AND(K523=I523,K533=I533),1,K533)))</f>
        <v>0</v>
      </c>
      <c r="M513" s="111"/>
      <c r="N513" s="112"/>
      <c r="O513" s="112"/>
      <c r="P513" s="112"/>
      <c r="Q513" s="112"/>
      <c r="R513" s="113"/>
    </row>
    <row r="514" spans="2:110" ht="15.75" hidden="1" customHeight="1" thickBot="1" x14ac:dyDescent="0.3">
      <c r="B514" s="9" t="s">
        <v>4</v>
      </c>
      <c r="C514" s="10" t="s">
        <v>5</v>
      </c>
      <c r="D514" s="11" t="s">
        <v>6</v>
      </c>
      <c r="E514" s="11" t="s">
        <v>7</v>
      </c>
      <c r="F514" s="11" t="s">
        <v>8</v>
      </c>
      <c r="G514" s="11" t="s">
        <v>9</v>
      </c>
      <c r="H514" s="10" t="s">
        <v>3</v>
      </c>
      <c r="I514" s="12"/>
      <c r="J514" s="12"/>
      <c r="K514" s="12"/>
      <c r="L514" s="13"/>
      <c r="M514" s="11" t="s">
        <v>9</v>
      </c>
      <c r="N514" s="11" t="s">
        <v>8</v>
      </c>
      <c r="O514" s="11" t="s">
        <v>7</v>
      </c>
      <c r="P514" s="11" t="s">
        <v>6</v>
      </c>
      <c r="Q514" s="13" t="s">
        <v>5</v>
      </c>
      <c r="R514" s="14" t="s">
        <v>4</v>
      </c>
    </row>
    <row r="515" spans="2:110" ht="15.75" hidden="1" customHeight="1" x14ac:dyDescent="0.25">
      <c r="B515" s="102">
        <v>1</v>
      </c>
      <c r="C515" s="103"/>
      <c r="D515" s="15"/>
      <c r="E515" s="15"/>
      <c r="F515" s="15"/>
      <c r="G515" s="15"/>
      <c r="H515" s="16">
        <f>IF(SUM(D515:G515)=0,0,SUM(D515:G515))</f>
        <v>0</v>
      </c>
      <c r="I515" s="17">
        <f>IF(SUM(D516:H516)=0,0,SUM(D516:H516))</f>
        <v>0</v>
      </c>
      <c r="J515" s="18" t="s">
        <v>11</v>
      </c>
      <c r="K515" s="19">
        <f>IF(SUM(M516:P516)=0,0,SUM(M516:P516))</f>
        <v>0</v>
      </c>
      <c r="L515" s="16">
        <f>IF(SUM(M515:P515)=0,0,SUM(M515:P515))</f>
        <v>0</v>
      </c>
      <c r="M515" s="15"/>
      <c r="N515" s="15"/>
      <c r="O515" s="15"/>
      <c r="P515" s="15"/>
      <c r="Q515" s="103"/>
      <c r="R515" s="102">
        <v>2</v>
      </c>
    </row>
    <row r="516" spans="2:110" ht="15.75" hidden="1" customHeight="1" x14ac:dyDescent="0.25">
      <c r="B516" s="99"/>
      <c r="C516" s="104"/>
      <c r="D516" s="20" t="str">
        <f>IF(D515=0,"",IF(D515&gt;P515,2,IF(D515=P515,1,0)))</f>
        <v/>
      </c>
      <c r="E516" s="20" t="str">
        <f>IF(E515=0,"",IF(E515&gt;O515,2,IF(E515=O515,1,0)))</f>
        <v/>
      </c>
      <c r="F516" s="20" t="str">
        <f>IF(F515=0,"",IF(F515&gt;N515,2,IF(F515=N515,1,0)))</f>
        <v/>
      </c>
      <c r="G516" s="20" t="str">
        <f>IF(G515=0,"",IF(G515&gt;M515,2,IF(G515=M515,1,0)))</f>
        <v/>
      </c>
      <c r="H516" s="56"/>
      <c r="I516" s="21"/>
      <c r="J516" s="22"/>
      <c r="K516" s="23"/>
      <c r="L516" s="56"/>
      <c r="M516" s="20" t="str">
        <f>IF(M515=0,"",IF(M515&gt;G515,2,IF(M515=G515,1,0)))</f>
        <v/>
      </c>
      <c r="N516" s="20" t="str">
        <f>IF(N515=0,"",IF(N515&gt;F515,2,IF(N515=F515,1,0)))</f>
        <v/>
      </c>
      <c r="O516" s="20" t="str">
        <f>IF(O515=0,"",IF(O515&gt;E515,2,IF(E515=O515,1,0)))</f>
        <v/>
      </c>
      <c r="P516" s="20" t="str">
        <f>IF(P515=0,"",IF(P515&gt;D515,2,IF(P515=D515,1,0)))</f>
        <v/>
      </c>
      <c r="Q516" s="104"/>
      <c r="R516" s="99"/>
    </row>
    <row r="517" spans="2:110" ht="15.75" hidden="1" customHeight="1" x14ac:dyDescent="0.25">
      <c r="B517" s="98">
        <f>B515+2</f>
        <v>3</v>
      </c>
      <c r="C517" s="100"/>
      <c r="D517" s="24"/>
      <c r="E517" s="24"/>
      <c r="F517" s="24"/>
      <c r="G517" s="24"/>
      <c r="H517" s="55">
        <f>IF(SUM(D517:G517)=0,0,SUM(D517:G517))</f>
        <v>0</v>
      </c>
      <c r="I517" s="25">
        <f>IF(SUM(D518:H518)=0,0,SUM(D518:H518))</f>
        <v>0</v>
      </c>
      <c r="J517" s="26" t="s">
        <v>11</v>
      </c>
      <c r="K517" s="27">
        <f>IF(SUM(M518:P518)=0,0,SUM(M518:P518))</f>
        <v>0</v>
      </c>
      <c r="L517" s="55">
        <f>IF(SUM(M517:P517)=0,0,SUM(M517:P517))</f>
        <v>0</v>
      </c>
      <c r="M517" s="24"/>
      <c r="N517" s="24"/>
      <c r="O517" s="24"/>
      <c r="P517" s="24"/>
      <c r="Q517" s="100"/>
      <c r="R517" s="98">
        <f>R515+2</f>
        <v>4</v>
      </c>
    </row>
    <row r="518" spans="2:110" ht="15.75" hidden="1" customHeight="1" x14ac:dyDescent="0.25">
      <c r="B518" s="99"/>
      <c r="C518" s="101"/>
      <c r="D518" s="28" t="str">
        <f>IF(D517=0,"",IF(D517&gt;P517,2,IF(D517=P517,1,0)))</f>
        <v/>
      </c>
      <c r="E518" s="28" t="str">
        <f>IF(E517=0,"",IF(E517&gt;O517,2,IF(E517=O517,1,0)))</f>
        <v/>
      </c>
      <c r="F518" s="28" t="str">
        <f>IF(F517=0,"",IF(F517&gt;N517,2,IF(F517=N517,1,0)))</f>
        <v/>
      </c>
      <c r="G518" s="28" t="str">
        <f>IF(G517=0,"",IF(G517&gt;M517,2,IF(G517=M517,1,0)))</f>
        <v/>
      </c>
      <c r="H518" s="56"/>
      <c r="I518" s="21"/>
      <c r="J518" s="22"/>
      <c r="K518" s="23"/>
      <c r="L518" s="56"/>
      <c r="M518" s="28" t="str">
        <f>IF(M517=0,"",IF(M517&gt;G517,2,IF(M517=G517,1,0)))</f>
        <v/>
      </c>
      <c r="N518" s="28" t="str">
        <f>IF(N517=0,"",IF(N517&gt;F517,2,IF(N517=F517,1,0)))</f>
        <v/>
      </c>
      <c r="O518" s="28" t="str">
        <f>IF(O517=0,"",IF(O517&gt;E517,2,IF(E517=O517,1,0)))</f>
        <v/>
      </c>
      <c r="P518" s="28" t="str">
        <f>IF(P517=0,"",IF(P517&gt;D517,2,IF(P517=D517,1,0)))</f>
        <v/>
      </c>
      <c r="Q518" s="101"/>
      <c r="R518" s="99"/>
    </row>
    <row r="519" spans="2:110" ht="15.75" hidden="1" customHeight="1" x14ac:dyDescent="0.25">
      <c r="B519" s="98">
        <f>B517+2</f>
        <v>5</v>
      </c>
      <c r="C519" s="100"/>
      <c r="D519" s="24"/>
      <c r="E519" s="24"/>
      <c r="F519" s="24"/>
      <c r="G519" s="24"/>
      <c r="H519" s="55">
        <f>IF(SUM(D519:G519)=0,0,SUM(D519:G519))</f>
        <v>0</v>
      </c>
      <c r="I519" s="25">
        <f>IF(SUM(D520:H520)=0,0,SUM(D520:H520))</f>
        <v>0</v>
      </c>
      <c r="J519" s="26" t="s">
        <v>11</v>
      </c>
      <c r="K519" s="27">
        <f>IF(SUM(M520:P520)=0,0,SUM(M520:P520))</f>
        <v>0</v>
      </c>
      <c r="L519" s="55">
        <f>IF(SUM(M519:P519)=0,0,SUM(M519:P519))</f>
        <v>0</v>
      </c>
      <c r="M519" s="24"/>
      <c r="N519" s="24"/>
      <c r="O519" s="24"/>
      <c r="P519" s="24"/>
      <c r="Q519" s="100"/>
      <c r="R519" s="98">
        <f>R517+2</f>
        <v>6</v>
      </c>
    </row>
    <row r="520" spans="2:110" ht="15.75" hidden="1" customHeight="1" x14ac:dyDescent="0.25">
      <c r="B520" s="99"/>
      <c r="C520" s="101"/>
      <c r="D520" s="28" t="str">
        <f>IF(D519=0,"",IF(D519&gt;P519,2,IF(D519=P519,1,0)))</f>
        <v/>
      </c>
      <c r="E520" s="28" t="str">
        <f>IF(E519=0,"",IF(E519&gt;O519,2,IF(E519=O519,1,0)))</f>
        <v/>
      </c>
      <c r="F520" s="28" t="str">
        <f>IF(F519=0,"",IF(F519&gt;N519,2,IF(F519=N519,1,0)))</f>
        <v/>
      </c>
      <c r="G520" s="28" t="str">
        <f>IF(G519=0,"",IF(G519&gt;M519,2,IF(G519=M519,1,0)))</f>
        <v/>
      </c>
      <c r="H520" s="56"/>
      <c r="I520" s="21"/>
      <c r="J520" s="22"/>
      <c r="K520" s="23"/>
      <c r="L520" s="56"/>
      <c r="M520" s="28" t="str">
        <f>IF(M519=0,"",IF(M519&gt;G519,2,IF(M519=G519,1,0)))</f>
        <v/>
      </c>
      <c r="N520" s="28" t="str">
        <f>IF(N519=0,"",IF(N519&gt;F519,2,IF(N519=F519,1,0)))</f>
        <v/>
      </c>
      <c r="O520" s="28" t="str">
        <f>IF(O519=0,"",IF(O519&gt;E519,2,IF(E519=O519,1,0)))</f>
        <v/>
      </c>
      <c r="P520" s="28" t="str">
        <f>IF(P519=0,"",IF(P519&gt;D519,2,IF(P519=D519,1,0)))</f>
        <v/>
      </c>
      <c r="Q520" s="101"/>
      <c r="R520" s="99"/>
    </row>
    <row r="521" spans="2:110" ht="15.75" hidden="1" customHeight="1" x14ac:dyDescent="0.25">
      <c r="B521" s="98">
        <f>B519+2</f>
        <v>7</v>
      </c>
      <c r="C521" s="100"/>
      <c r="D521" s="15"/>
      <c r="E521" s="15"/>
      <c r="F521" s="15"/>
      <c r="G521" s="15"/>
      <c r="H521" s="55">
        <f>IF(SUM(D521:G521)=0,0,SUM(D521:G521))</f>
        <v>0</v>
      </c>
      <c r="I521" s="25">
        <f>IF(SUM(D522:H522)=0,0,SUM(D522:H522))</f>
        <v>0</v>
      </c>
      <c r="J521" s="26" t="s">
        <v>11</v>
      </c>
      <c r="K521" s="27">
        <f>IF(SUM(M522:P522)=0,0,SUM(M522:P522))</f>
        <v>0</v>
      </c>
      <c r="L521" s="55">
        <f>IF(SUM(M521:P521)=0,0,SUM(M521:P521))</f>
        <v>0</v>
      </c>
      <c r="M521" s="15"/>
      <c r="N521" s="15"/>
      <c r="O521" s="15"/>
      <c r="P521" s="15"/>
      <c r="Q521" s="100"/>
      <c r="R521" s="98">
        <f>R519+2</f>
        <v>8</v>
      </c>
    </row>
    <row r="522" spans="2:110" ht="15.75" hidden="1" customHeight="1" x14ac:dyDescent="0.25">
      <c r="B522" s="99"/>
      <c r="C522" s="101"/>
      <c r="D522" s="28" t="str">
        <f>IF(D521=0,"",IF(D521&gt;P521,2,IF(D521=P521,1,0)))</f>
        <v/>
      </c>
      <c r="E522" s="28" t="str">
        <f>IF(E521=0,"",IF(E521&gt;O521,2,IF(E521=O521,1,0)))</f>
        <v/>
      </c>
      <c r="F522" s="28" t="str">
        <f>IF(F521=0,"",IF(F521&gt;N521,2,IF(F521=N521,1,0)))</f>
        <v/>
      </c>
      <c r="G522" s="28" t="str">
        <f>IF(G521=0,"",IF(G521&gt;M521,2,IF(G521=M521,1,0)))</f>
        <v/>
      </c>
      <c r="H522" s="56"/>
      <c r="I522" s="21"/>
      <c r="J522" s="22"/>
      <c r="K522" s="23"/>
      <c r="L522" s="56"/>
      <c r="M522" s="28" t="str">
        <f>IF(M521=0,"",IF(M521&gt;G521,2,IF(M521=G521,1,0)))</f>
        <v/>
      </c>
      <c r="N522" s="28" t="str">
        <f>IF(N521=0,"",IF(N521&gt;F521,2,IF(N521=F521,1,0)))</f>
        <v/>
      </c>
      <c r="O522" s="28" t="str">
        <f>IF(O521=0,"",IF(O521&gt;E521,2,IF(O521=E521,1,0)))</f>
        <v/>
      </c>
      <c r="P522" s="28" t="str">
        <f>IF(P521=0,"",IF(P521&gt;D521,2,IF(P521=D521,1,0)))</f>
        <v/>
      </c>
      <c r="Q522" s="101"/>
      <c r="R522" s="99"/>
      <c r="AB522" s="29"/>
      <c r="AC522" s="29"/>
      <c r="AD522" s="29"/>
      <c r="AE522" s="29"/>
      <c r="AH522" s="30"/>
      <c r="AI522" s="30"/>
      <c r="AJ522" s="30"/>
      <c r="AK522" s="30"/>
      <c r="AN522" s="30"/>
      <c r="AO522" s="30"/>
      <c r="AP522" s="30"/>
      <c r="AQ522" s="30"/>
      <c r="AT522" s="30"/>
      <c r="AU522" s="30"/>
      <c r="AV522" s="30"/>
      <c r="AW522" s="30"/>
      <c r="AZ522" s="30"/>
      <c r="BA522" s="30"/>
      <c r="BB522" s="30"/>
      <c r="BC522" s="30"/>
      <c r="BF522" s="30"/>
      <c r="BG522" s="30"/>
      <c r="BH522" s="30"/>
      <c r="BI522" s="30"/>
      <c r="BL522" s="30"/>
      <c r="BM522" s="30"/>
      <c r="BN522" s="30"/>
      <c r="BO522" s="30"/>
      <c r="BR522" s="30"/>
      <c r="BS522" s="30"/>
      <c r="BT522" s="30"/>
      <c r="BU522" s="30"/>
      <c r="BX522" s="30"/>
      <c r="BY522" s="30"/>
      <c r="BZ522" s="30"/>
      <c r="CA522" s="30"/>
      <c r="CD522" s="30"/>
      <c r="CE522" s="30"/>
      <c r="CF522" s="30"/>
      <c r="CG522" s="30"/>
      <c r="CJ522" s="30"/>
      <c r="CK522" s="30"/>
      <c r="CL522" s="30"/>
      <c r="CM522" s="30"/>
      <c r="CP522" s="30"/>
      <c r="CQ522" s="30"/>
      <c r="CR522" s="30"/>
      <c r="CS522" s="30"/>
      <c r="CV522" s="30"/>
      <c r="CW522" s="30"/>
      <c r="CX522" s="30"/>
      <c r="CY522" s="30"/>
      <c r="DB522" s="30"/>
      <c r="DC522" s="30"/>
      <c r="DD522" s="30"/>
      <c r="DE522" s="30"/>
    </row>
    <row r="523" spans="2:110" ht="15.75" hidden="1" customHeight="1" x14ac:dyDescent="0.25">
      <c r="B523" s="31"/>
      <c r="C523" s="86" t="str">
        <f>IF(AND(H523=0,L523=0),"",IF(OR(I523&gt;K523,K523&gt;I523),"kein Stechen erforderlich","Stechen"))</f>
        <v/>
      </c>
      <c r="D523" s="87"/>
      <c r="E523" s="88"/>
      <c r="F523" s="89" t="s">
        <v>10</v>
      </c>
      <c r="G523" s="90"/>
      <c r="H523" s="31">
        <f>IF(SUM(H515:H522)=0,0,SUM(H515:H522))</f>
        <v>0</v>
      </c>
      <c r="I523" s="57">
        <f>IF(SUM(I515:I522)=0,0,SUM(I515:I522))</f>
        <v>0</v>
      </c>
      <c r="J523" s="32" t="s">
        <v>11</v>
      </c>
      <c r="K523" s="58">
        <f>IF(SUM(K515:K522)=0,0,SUM(K515:K522))</f>
        <v>0</v>
      </c>
      <c r="L523" s="31">
        <f>IF(SUM(L515:L522)=0,0,SUM(L515:L522))</f>
        <v>0</v>
      </c>
      <c r="M523" s="89" t="s">
        <v>10</v>
      </c>
      <c r="N523" s="90"/>
      <c r="O523" s="91" t="str">
        <f>C523</f>
        <v/>
      </c>
      <c r="P523" s="92"/>
      <c r="Q523" s="93"/>
      <c r="R523" s="31"/>
      <c r="AA523" s="33"/>
      <c r="AB523" s="29"/>
      <c r="AC523" s="29"/>
      <c r="AD523" s="29"/>
      <c r="AE523" s="29"/>
      <c r="AG523" s="30"/>
      <c r="AH523" s="30"/>
      <c r="AI523" s="30"/>
      <c r="AJ523" s="30"/>
      <c r="AK523" s="30"/>
      <c r="AM523" s="30"/>
      <c r="AN523" s="30"/>
      <c r="AO523" s="30"/>
      <c r="AP523" s="30"/>
      <c r="AQ523" s="30"/>
      <c r="AS523" s="30"/>
      <c r="AT523" s="30"/>
      <c r="AU523" s="30"/>
      <c r="AV523" s="30"/>
      <c r="AW523" s="30"/>
      <c r="AY523" s="30"/>
      <c r="AZ523" s="30"/>
      <c r="BA523" s="30"/>
      <c r="BB523" s="30"/>
      <c r="BC523" s="30"/>
      <c r="BE523" s="30"/>
      <c r="BF523" s="30"/>
      <c r="BG523" s="30"/>
      <c r="BH523" s="30"/>
      <c r="BI523" s="30"/>
      <c r="BK523" s="30"/>
      <c r="BL523" s="30"/>
      <c r="BM523" s="30"/>
      <c r="BN523" s="30"/>
      <c r="BO523" s="30"/>
      <c r="BQ523" s="30"/>
      <c r="BR523" s="30"/>
      <c r="BS523" s="30"/>
      <c r="BT523" s="30"/>
      <c r="BU523" s="30"/>
      <c r="BW523" s="30"/>
      <c r="BX523" s="30"/>
      <c r="BY523" s="30"/>
      <c r="BZ523" s="30"/>
      <c r="CA523" s="30"/>
      <c r="CC523" s="30"/>
      <c r="CD523" s="30"/>
      <c r="CE523" s="30"/>
      <c r="CF523" s="30"/>
      <c r="CG523" s="30"/>
      <c r="CI523" s="30"/>
      <c r="CJ523" s="30"/>
      <c r="CK523" s="30"/>
      <c r="CL523" s="30"/>
      <c r="CM523" s="30"/>
      <c r="CO523" s="30"/>
      <c r="CP523" s="30"/>
      <c r="CQ523" s="30"/>
      <c r="CR523" s="30"/>
      <c r="CS523" s="30"/>
      <c r="CU523" s="30"/>
      <c r="CV523" s="30"/>
      <c r="CW523" s="30"/>
      <c r="CX523" s="30"/>
      <c r="CY523" s="30"/>
      <c r="DA523" s="30"/>
      <c r="DB523" s="30"/>
      <c r="DC523" s="30"/>
      <c r="DD523" s="30"/>
      <c r="DE523" s="30"/>
    </row>
    <row r="524" spans="2:110" ht="15.75" hidden="1" customHeight="1" thickBot="1" x14ac:dyDescent="0.3"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AA524" s="33"/>
      <c r="AB524" s="29"/>
      <c r="AC524" s="29"/>
      <c r="AD524" s="29"/>
      <c r="AE524" s="29"/>
      <c r="AG524" s="30"/>
      <c r="AH524" s="30"/>
      <c r="AI524" s="30"/>
      <c r="AJ524" s="30"/>
      <c r="AK524" s="30"/>
      <c r="AM524" s="30"/>
      <c r="AN524" s="30"/>
      <c r="AO524" s="30"/>
      <c r="AP524" s="30"/>
      <c r="AQ524" s="30"/>
      <c r="AS524" s="30"/>
      <c r="AT524" s="30"/>
      <c r="AU524" s="30"/>
      <c r="AV524" s="30"/>
      <c r="AW524" s="30"/>
      <c r="AY524" s="30"/>
      <c r="AZ524" s="30"/>
      <c r="BA524" s="30"/>
      <c r="BB524" s="30"/>
      <c r="BC524" s="30"/>
      <c r="BE524" s="30"/>
      <c r="BF524" s="30"/>
      <c r="BG524" s="30"/>
      <c r="BH524" s="30"/>
      <c r="BI524" s="30"/>
      <c r="BK524" s="30"/>
      <c r="BL524" s="30"/>
      <c r="BM524" s="30"/>
      <c r="BN524" s="30"/>
      <c r="BO524" s="30"/>
      <c r="BQ524" s="30"/>
      <c r="BR524" s="30"/>
      <c r="BS524" s="30"/>
      <c r="BT524" s="30"/>
      <c r="BU524" s="30"/>
      <c r="BW524" s="30"/>
      <c r="BX524" s="30"/>
      <c r="BY524" s="30"/>
      <c r="BZ524" s="30"/>
      <c r="CA524" s="30"/>
      <c r="CC524" s="30"/>
      <c r="CD524" s="30"/>
      <c r="CE524" s="30"/>
      <c r="CF524" s="30"/>
      <c r="CG524" s="30"/>
      <c r="CI524" s="30"/>
      <c r="CJ524" s="30"/>
      <c r="CK524" s="30"/>
      <c r="CL524" s="30"/>
      <c r="CM524" s="30"/>
      <c r="CO524" s="30"/>
      <c r="CP524" s="30"/>
      <c r="CQ524" s="30"/>
      <c r="CR524" s="30"/>
      <c r="CS524" s="30"/>
      <c r="CU524" s="30"/>
      <c r="CV524" s="30"/>
      <c r="CW524" s="30"/>
      <c r="CX524" s="30"/>
      <c r="CY524" s="30"/>
      <c r="DA524" s="30"/>
      <c r="DB524" s="30"/>
      <c r="DC524" s="30"/>
      <c r="DD524" s="30"/>
      <c r="DE524" s="30"/>
    </row>
    <row r="525" spans="2:110" ht="15.75" hidden="1" customHeight="1" thickBot="1" x14ac:dyDescent="0.3">
      <c r="C525" s="94" t="str">
        <f>IF(C523="Stechen",B513,"")</f>
        <v/>
      </c>
      <c r="D525" s="79"/>
      <c r="E525" s="79"/>
      <c r="F525" s="95" t="s">
        <v>14</v>
      </c>
      <c r="G525" s="96"/>
      <c r="H525" s="95" t="s">
        <v>15</v>
      </c>
      <c r="I525" s="97"/>
      <c r="J525" s="96"/>
      <c r="K525" s="95" t="s">
        <v>17</v>
      </c>
      <c r="L525" s="96"/>
      <c r="M525" s="95" t="s">
        <v>16</v>
      </c>
      <c r="N525" s="96"/>
      <c r="O525" s="79" t="str">
        <f>IF(O523="Stechen",M513,"")</f>
        <v/>
      </c>
      <c r="P525" s="79"/>
      <c r="Q525" s="80"/>
      <c r="AA525" s="33"/>
      <c r="AB525" s="29"/>
      <c r="AC525" s="29"/>
      <c r="AD525" s="29"/>
      <c r="AE525" s="29"/>
      <c r="AG525" s="30"/>
      <c r="AH525" s="30"/>
      <c r="AI525" s="30"/>
      <c r="AJ525" s="30"/>
      <c r="AK525" s="30"/>
      <c r="AM525" s="30"/>
      <c r="AN525" s="30"/>
      <c r="AO525" s="30"/>
      <c r="AP525" s="30"/>
      <c r="AQ525" s="30"/>
      <c r="AS525" s="30"/>
      <c r="AT525" s="30"/>
      <c r="AU525" s="30"/>
      <c r="AV525" s="30"/>
      <c r="AW525" s="30"/>
      <c r="AY525" s="30"/>
      <c r="AZ525" s="30"/>
      <c r="BA525" s="30"/>
      <c r="BB525" s="30"/>
      <c r="BC525" s="30"/>
      <c r="BE525" s="30"/>
      <c r="BF525" s="30"/>
      <c r="BG525" s="30"/>
      <c r="BH525" s="30"/>
      <c r="BI525" s="30"/>
      <c r="BK525" s="30"/>
      <c r="BL525" s="30"/>
      <c r="BM525" s="30"/>
      <c r="BN525" s="30"/>
      <c r="BO525" s="30"/>
      <c r="BQ525" s="30"/>
      <c r="BR525" s="30"/>
      <c r="BS525" s="30"/>
      <c r="BT525" s="30"/>
      <c r="BU525" s="30"/>
      <c r="BW525" s="30"/>
      <c r="BX525" s="30"/>
      <c r="BY525" s="30"/>
      <c r="BZ525" s="30"/>
      <c r="CA525" s="30"/>
      <c r="CC525" s="30"/>
      <c r="CD525" s="30"/>
      <c r="CE525" s="30"/>
      <c r="CF525" s="30"/>
      <c r="CG525" s="30"/>
      <c r="CI525" s="30"/>
      <c r="CJ525" s="30"/>
      <c r="CK525" s="30"/>
      <c r="CL525" s="30"/>
      <c r="CM525" s="30"/>
      <c r="CO525" s="30"/>
      <c r="CP525" s="30"/>
      <c r="CQ525" s="30"/>
      <c r="CR525" s="30"/>
      <c r="CS525" s="30"/>
      <c r="CU525" s="30"/>
      <c r="CV525" s="30"/>
      <c r="CW525" s="30"/>
      <c r="CX525" s="30"/>
      <c r="CY525" s="30"/>
      <c r="DA525" s="30"/>
      <c r="DB525" s="30"/>
      <c r="DC525" s="30"/>
      <c r="DD525" s="30"/>
      <c r="DE525" s="30"/>
    </row>
    <row r="526" spans="2:110" ht="15.75" hidden="1" customHeight="1" x14ac:dyDescent="0.25">
      <c r="B526" s="81" t="s">
        <v>3</v>
      </c>
      <c r="C526" s="81"/>
      <c r="D526" s="82" t="s">
        <v>12</v>
      </c>
      <c r="E526" s="82"/>
      <c r="F526" s="34">
        <v>1</v>
      </c>
      <c r="G526" s="35">
        <v>2</v>
      </c>
      <c r="H526" s="34">
        <v>3</v>
      </c>
      <c r="I526" s="83">
        <v>4</v>
      </c>
      <c r="J526" s="84"/>
      <c r="K526" s="34">
        <v>5</v>
      </c>
      <c r="L526" s="35">
        <v>6</v>
      </c>
      <c r="M526" s="34">
        <v>7</v>
      </c>
      <c r="N526" s="35">
        <v>8</v>
      </c>
      <c r="O526" s="82" t="s">
        <v>12</v>
      </c>
      <c r="P526" s="82"/>
      <c r="Q526" s="85" t="s">
        <v>3</v>
      </c>
      <c r="R526" s="85"/>
      <c r="AA526" s="33"/>
      <c r="AB526" s="29"/>
      <c r="AC526" s="29"/>
      <c r="AD526" s="29"/>
      <c r="AE526" s="29"/>
      <c r="AG526" s="30"/>
      <c r="AH526" s="30"/>
      <c r="AI526" s="30"/>
      <c r="AJ526" s="30"/>
      <c r="AK526" s="30"/>
      <c r="AM526" s="30"/>
      <c r="AN526" s="30"/>
      <c r="AO526" s="30"/>
      <c r="AP526" s="30"/>
      <c r="AQ526" s="30"/>
      <c r="AS526" s="30"/>
      <c r="AT526" s="30"/>
      <c r="AU526" s="30"/>
      <c r="AV526" s="30"/>
      <c r="AW526" s="30"/>
      <c r="AY526" s="30"/>
      <c r="AZ526" s="30"/>
      <c r="BA526" s="30"/>
      <c r="BB526" s="30"/>
      <c r="BC526" s="30"/>
      <c r="BE526" s="30"/>
      <c r="BF526" s="30"/>
      <c r="BG526" s="30"/>
      <c r="BH526" s="30"/>
      <c r="BI526" s="30"/>
      <c r="BK526" s="30"/>
      <c r="BL526" s="30"/>
      <c r="BM526" s="30"/>
      <c r="BN526" s="30"/>
      <c r="BO526" s="30"/>
      <c r="BQ526" s="30"/>
      <c r="BR526" s="30"/>
      <c r="BS526" s="30"/>
      <c r="BT526" s="30"/>
      <c r="BU526" s="30"/>
      <c r="BW526" s="30"/>
      <c r="BX526" s="30"/>
      <c r="BY526" s="30"/>
      <c r="BZ526" s="30"/>
      <c r="CA526" s="30"/>
      <c r="CC526" s="30"/>
      <c r="CD526" s="30"/>
      <c r="CE526" s="30"/>
      <c r="CF526" s="30"/>
      <c r="CG526" s="30"/>
      <c r="CI526" s="30"/>
      <c r="CJ526" s="30"/>
      <c r="CK526" s="30"/>
      <c r="CL526" s="30"/>
      <c r="CM526" s="30"/>
      <c r="CO526" s="30"/>
      <c r="CP526" s="30"/>
      <c r="CQ526" s="30"/>
      <c r="CR526" s="30"/>
      <c r="CS526" s="30"/>
      <c r="CU526" s="30"/>
      <c r="CV526" s="30"/>
      <c r="CW526" s="30"/>
      <c r="CX526" s="30"/>
      <c r="CY526" s="30"/>
      <c r="DA526" s="30"/>
      <c r="DB526" s="30"/>
      <c r="DC526" s="30"/>
      <c r="DD526" s="30"/>
      <c r="DE526" s="30"/>
    </row>
    <row r="527" spans="2:110" ht="15.75" hidden="1" customHeight="1" x14ac:dyDescent="0.25">
      <c r="B527" s="60">
        <f>IF(SUM(F528,H528,K528,M528)=0,0,SUM(F528,H528,K528,M528))</f>
        <v>0</v>
      </c>
      <c r="C527" s="69" t="s">
        <v>18</v>
      </c>
      <c r="D527" s="62" t="s">
        <v>21</v>
      </c>
      <c r="E527" s="62"/>
      <c r="F527" s="36"/>
      <c r="G527" s="54"/>
      <c r="H527" s="36"/>
      <c r="I527" s="77"/>
      <c r="J527" s="78"/>
      <c r="K527" s="36"/>
      <c r="L527" s="54"/>
      <c r="M527" s="36"/>
      <c r="N527" s="54"/>
      <c r="O527" s="68" t="s">
        <v>21</v>
      </c>
      <c r="P527" s="62"/>
      <c r="Q527" s="73" t="s">
        <v>18</v>
      </c>
      <c r="R527" s="60">
        <f>IF(SUM(N528,L528,I528,G528)=0,0,SUM(N528,L528,I528,G528))</f>
        <v>0</v>
      </c>
      <c r="AA527" s="33"/>
      <c r="AB527" s="29"/>
      <c r="AC527" s="29"/>
      <c r="AD527" s="29"/>
      <c r="AE527" s="29"/>
      <c r="AF527" s="29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0"/>
      <c r="BX527" s="30"/>
      <c r="BY527" s="30"/>
      <c r="BZ527" s="30"/>
      <c r="CA527" s="30"/>
      <c r="CB527" s="30"/>
      <c r="CC527" s="30"/>
      <c r="CD527" s="30"/>
      <c r="CE527" s="30"/>
      <c r="CF527" s="30"/>
      <c r="CG527" s="30"/>
      <c r="CH527" s="30"/>
      <c r="CI527" s="30"/>
      <c r="CJ527" s="30"/>
      <c r="CK527" s="30"/>
      <c r="CL527" s="30"/>
      <c r="CM527" s="30"/>
      <c r="CN527" s="30"/>
      <c r="CO527" s="30"/>
      <c r="CP527" s="30"/>
      <c r="CQ527" s="30"/>
      <c r="CR527" s="30"/>
      <c r="CS527" s="30"/>
      <c r="CT527" s="30"/>
      <c r="CU527" s="30"/>
      <c r="CV527" s="30"/>
      <c r="CW527" s="30"/>
      <c r="CX527" s="30"/>
      <c r="CY527" s="30"/>
      <c r="CZ527" s="30"/>
      <c r="DA527" s="30"/>
      <c r="DB527" s="30"/>
      <c r="DC527" s="30"/>
      <c r="DD527" s="30"/>
      <c r="DE527" s="30"/>
      <c r="DF527" s="30"/>
    </row>
    <row r="528" spans="2:110" ht="15.75" hidden="1" customHeight="1" x14ac:dyDescent="0.25">
      <c r="B528" s="61"/>
      <c r="C528" s="70"/>
      <c r="D528" s="62" t="s">
        <v>3</v>
      </c>
      <c r="E528" s="65"/>
      <c r="F528" s="37" t="str">
        <f>IF(F527="","",IF(F527&gt;G527,2,IF(F527=G527,1,0)))</f>
        <v/>
      </c>
      <c r="G528" s="38" t="str">
        <f>IF(G527="","",IF(G527&gt;F527,2,IF(G527=F527,1,0)))</f>
        <v/>
      </c>
      <c r="H528" s="37" t="str">
        <f>IF(H527="","",IF(H527&gt;I527,2,IF(H527=I527,1,0)))</f>
        <v/>
      </c>
      <c r="I528" s="75" t="str">
        <f>IF(I527="","",IF(I527&gt;H527,2,IF(I527=H527,1,0)))</f>
        <v/>
      </c>
      <c r="J528" s="76" t="str">
        <f>IF(J527="","",IF(J527&gt;I527,2,IF(J527=I527,1,"")))</f>
        <v/>
      </c>
      <c r="K528" s="37" t="str">
        <f>IF(K527="","",IF(K527&gt;L527,2,IF(K527=L527,1,0)))</f>
        <v/>
      </c>
      <c r="L528" s="38" t="str">
        <f>IF(L527="","",IF(L527&gt;K527,2,IF(L527=K527,1,0)))</f>
        <v/>
      </c>
      <c r="M528" s="37" t="str">
        <f>IF(M527="","",IF(M527&gt;N527,2,IF(M527=N527,1,0)))</f>
        <v/>
      </c>
      <c r="N528" s="38" t="str">
        <f>IF(N527="","",IF(N527&gt;M527,2,IF(N527=M527,1,0)))</f>
        <v/>
      </c>
      <c r="O528" s="68" t="s">
        <v>3</v>
      </c>
      <c r="P528" s="62"/>
      <c r="Q528" s="74"/>
      <c r="R528" s="61"/>
      <c r="AA528" s="33"/>
      <c r="AB528" s="29"/>
      <c r="AC528" s="29"/>
      <c r="AD528" s="29"/>
      <c r="AE528" s="29"/>
      <c r="AF528" s="29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0"/>
      <c r="BX528" s="30"/>
      <c r="BY528" s="30"/>
      <c r="BZ528" s="30"/>
      <c r="CA528" s="30"/>
      <c r="CB528" s="30"/>
      <c r="CC528" s="30"/>
      <c r="CD528" s="30"/>
      <c r="CE528" s="30"/>
      <c r="CF528" s="30"/>
      <c r="CG528" s="30"/>
      <c r="CH528" s="30"/>
      <c r="CI528" s="30"/>
      <c r="CJ528" s="30"/>
      <c r="CK528" s="30"/>
      <c r="CL528" s="30"/>
      <c r="CM528" s="30"/>
      <c r="CN528" s="30"/>
      <c r="CO528" s="30"/>
      <c r="CP528" s="30"/>
      <c r="CQ528" s="30"/>
      <c r="CR528" s="30"/>
      <c r="CS528" s="30"/>
      <c r="CT528" s="30"/>
      <c r="CU528" s="30"/>
      <c r="CV528" s="30"/>
      <c r="CW528" s="30"/>
      <c r="CX528" s="30"/>
      <c r="CY528" s="30"/>
      <c r="CZ528" s="30"/>
      <c r="DA528" s="30"/>
      <c r="DB528" s="30"/>
      <c r="DC528" s="30"/>
      <c r="DD528" s="30"/>
      <c r="DE528" s="30"/>
      <c r="DF528" s="30"/>
    </row>
    <row r="529" spans="2:110" ht="15.75" hidden="1" customHeight="1" x14ac:dyDescent="0.25">
      <c r="B529" s="60">
        <f>IF(SUM(F530,H530,K530,M530)=0,0,SUM(F530,H530,K530,M530))</f>
        <v>0</v>
      </c>
      <c r="C529" s="69" t="s">
        <v>19</v>
      </c>
      <c r="D529" s="62" t="s">
        <v>21</v>
      </c>
      <c r="E529" s="62"/>
      <c r="F529" s="36"/>
      <c r="G529" s="54"/>
      <c r="H529" s="36"/>
      <c r="I529" s="77"/>
      <c r="J529" s="78"/>
      <c r="K529" s="36"/>
      <c r="L529" s="54"/>
      <c r="M529" s="36"/>
      <c r="N529" s="54"/>
      <c r="O529" s="68" t="s">
        <v>21</v>
      </c>
      <c r="P529" s="62"/>
      <c r="Q529" s="73" t="s">
        <v>19</v>
      </c>
      <c r="R529" s="60">
        <f>IF(SUM(N530,L530,I530,G530)=0,0,SUM(N530,L530,I530,G530))</f>
        <v>0</v>
      </c>
      <c r="AA529" s="33"/>
      <c r="AB529" s="29"/>
      <c r="AC529" s="29"/>
      <c r="AD529" s="29"/>
      <c r="AE529" s="29"/>
      <c r="AF529" s="29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Q529" s="30"/>
      <c r="BR529" s="30"/>
      <c r="BS529" s="30"/>
      <c r="BT529" s="30"/>
      <c r="BU529" s="30"/>
      <c r="BV529" s="30"/>
      <c r="BW529" s="30"/>
      <c r="BX529" s="30"/>
      <c r="BY529" s="30"/>
      <c r="BZ529" s="30"/>
      <c r="CA529" s="30"/>
      <c r="CB529" s="30"/>
      <c r="CC529" s="30"/>
      <c r="CD529" s="30"/>
      <c r="CE529" s="30"/>
      <c r="CF529" s="30"/>
      <c r="CG529" s="30"/>
      <c r="CH529" s="30"/>
      <c r="CI529" s="30"/>
      <c r="CJ529" s="30"/>
      <c r="CK529" s="30"/>
      <c r="CL529" s="30"/>
      <c r="CM529" s="30"/>
      <c r="CN529" s="30"/>
      <c r="CO529" s="30"/>
      <c r="CP529" s="30"/>
      <c r="CQ529" s="30"/>
      <c r="CR529" s="30"/>
      <c r="CS529" s="30"/>
      <c r="CT529" s="30"/>
      <c r="CU529" s="30"/>
      <c r="CV529" s="30"/>
      <c r="CW529" s="30"/>
      <c r="CX529" s="30"/>
      <c r="CY529" s="30"/>
      <c r="CZ529" s="30"/>
      <c r="DA529" s="30"/>
      <c r="DB529" s="30"/>
      <c r="DC529" s="30"/>
      <c r="DD529" s="30"/>
      <c r="DE529" s="30"/>
      <c r="DF529" s="30"/>
    </row>
    <row r="530" spans="2:110" ht="15.75" hidden="1" customHeight="1" x14ac:dyDescent="0.25">
      <c r="B530" s="61"/>
      <c r="C530" s="70"/>
      <c r="D530" s="62" t="s">
        <v>3</v>
      </c>
      <c r="E530" s="65"/>
      <c r="F530" s="39" t="str">
        <f>IF(F529="","",IF(F529&gt;G529,2,IF(F529=G529,1,0)))</f>
        <v/>
      </c>
      <c r="G530" s="40" t="str">
        <f>IF(G529="","",IF(G529&gt;F529,2,IF(G529=F529,1,0)))</f>
        <v/>
      </c>
      <c r="H530" s="39" t="str">
        <f>IF(H529="","",IF(H529&gt;I529,2,IF(H529=I529,1,0)))</f>
        <v/>
      </c>
      <c r="I530" s="66" t="str">
        <f>IF(I529="","",IF(I529&gt;H529,2,IF(I529=H529,1,0)))</f>
        <v/>
      </c>
      <c r="J530" s="67" t="str">
        <f>IF(J529="","",IF(J529&gt;I529,2,IF(J529=I529,1,"")))</f>
        <v/>
      </c>
      <c r="K530" s="39" t="str">
        <f>IF(K529="","",IF(K529&gt;L529,2,IF(K529=L529,1,0)))</f>
        <v/>
      </c>
      <c r="L530" s="40" t="str">
        <f>IF(L529="","",IF(L529&gt;K529,2,IF(L529=K529,1,0)))</f>
        <v/>
      </c>
      <c r="M530" s="39" t="str">
        <f>IF(M529="","",IF(M529&gt;N529,2,IF(M529=N529,1,0)))</f>
        <v/>
      </c>
      <c r="N530" s="40" t="str">
        <f>IF(N529="","",IF(N529&gt;M529,2,IF(N529=M529,1,0)))</f>
        <v/>
      </c>
      <c r="O530" s="68" t="s">
        <v>3</v>
      </c>
      <c r="P530" s="62"/>
      <c r="Q530" s="74"/>
      <c r="R530" s="61"/>
      <c r="AA530" s="33"/>
      <c r="AB530" s="29"/>
      <c r="AC530" s="29"/>
      <c r="AD530" s="29"/>
      <c r="AE530" s="29"/>
      <c r="AF530" s="29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E530" s="30"/>
      <c r="CF530" s="30"/>
      <c r="CG530" s="30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S530" s="30"/>
      <c r="CT530" s="30"/>
      <c r="CU530" s="30"/>
      <c r="CV530" s="30"/>
      <c r="CW530" s="30"/>
      <c r="CX530" s="30"/>
      <c r="CY530" s="30"/>
      <c r="CZ530" s="30"/>
      <c r="DA530" s="30"/>
      <c r="DB530" s="30"/>
      <c r="DC530" s="30"/>
      <c r="DD530" s="30"/>
      <c r="DE530" s="30"/>
      <c r="DF530" s="30"/>
    </row>
    <row r="531" spans="2:110" ht="15.75" hidden="1" customHeight="1" x14ac:dyDescent="0.25">
      <c r="B531" s="60">
        <f>IF(SUM(F532,H532,K532,M532)=0,0,SUM(F532,H532,K532,M532))</f>
        <v>0</v>
      </c>
      <c r="C531" s="69" t="s">
        <v>20</v>
      </c>
      <c r="D531" s="62" t="s">
        <v>21</v>
      </c>
      <c r="E531" s="62"/>
      <c r="F531" s="41"/>
      <c r="G531" s="42"/>
      <c r="H531" s="41"/>
      <c r="I531" s="71"/>
      <c r="J531" s="72"/>
      <c r="K531" s="41"/>
      <c r="L531" s="42"/>
      <c r="M531" s="41"/>
      <c r="N531" s="42"/>
      <c r="O531" s="68" t="s">
        <v>21</v>
      </c>
      <c r="P531" s="62"/>
      <c r="Q531" s="73" t="s">
        <v>20</v>
      </c>
      <c r="R531" s="60">
        <f>IF(SUM(N532,L532,I532,G532)=0,0,SUM(N532,L532,I532,G532))</f>
        <v>0</v>
      </c>
      <c r="AA531" s="33"/>
      <c r="AB531" s="29"/>
      <c r="AC531" s="29"/>
      <c r="AD531" s="29"/>
      <c r="AE531" s="29"/>
      <c r="AF531" s="29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  <c r="CU531" s="30"/>
      <c r="CV531" s="30"/>
      <c r="CW531" s="30"/>
      <c r="CX531" s="30"/>
      <c r="CY531" s="30"/>
      <c r="CZ531" s="30"/>
      <c r="DA531" s="30"/>
      <c r="DB531" s="30"/>
      <c r="DC531" s="30"/>
      <c r="DD531" s="30"/>
      <c r="DE531" s="30"/>
      <c r="DF531" s="30"/>
    </row>
    <row r="532" spans="2:110" ht="15.75" hidden="1" customHeight="1" thickBot="1" x14ac:dyDescent="0.3">
      <c r="B532" s="61"/>
      <c r="C532" s="70"/>
      <c r="D532" s="62" t="s">
        <v>3</v>
      </c>
      <c r="E532" s="62"/>
      <c r="F532" s="43" t="str">
        <f>IF(F531="","",IF(F531&gt;G531,2,IF(F531=G531,1,0)))</f>
        <v/>
      </c>
      <c r="G532" s="53" t="str">
        <f>IF(G531="","",IF(G531&gt;F531,2,IF(G531=F531,1,0)))</f>
        <v/>
      </c>
      <c r="H532" s="43" t="str">
        <f>IF(H531="","",IF(H531&gt;I531,2,IF(H531=I531,1,0)))</f>
        <v/>
      </c>
      <c r="I532" s="63" t="str">
        <f>IF(I531="","",IF(I531&gt;H531,2,IF(I531=H531,1,0)))</f>
        <v/>
      </c>
      <c r="J532" s="64" t="str">
        <f>IF(J531="","",IF(J531&gt;I531,2,IF(J531=I531,1,"")))</f>
        <v/>
      </c>
      <c r="K532" s="43" t="str">
        <f>IF(K531="","",IF(K531&gt;L531,2,IF(K531=L531,1,0)))</f>
        <v/>
      </c>
      <c r="L532" s="53" t="str">
        <f>IF(L531="","",IF(L531&gt;K531,2,IF(L531=K531,1,0)))</f>
        <v/>
      </c>
      <c r="M532" s="43" t="str">
        <f>IF(M531="","",IF(M531&gt;N531,2,IF(M531=N531,1,0)))</f>
        <v/>
      </c>
      <c r="N532" s="53" t="str">
        <f>IF(N531="","",IF(N531&gt;M531,2,IF(N531=M531,1,0)))</f>
        <v/>
      </c>
      <c r="O532" s="62" t="s">
        <v>3</v>
      </c>
      <c r="P532" s="62"/>
      <c r="Q532" s="74"/>
      <c r="R532" s="61"/>
      <c r="AA532" s="33"/>
      <c r="AB532" s="29"/>
      <c r="AC532" s="29"/>
      <c r="AD532" s="29"/>
      <c r="AE532" s="29"/>
      <c r="AF532" s="29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0"/>
      <c r="BX532" s="30"/>
      <c r="BY532" s="30"/>
      <c r="BZ532" s="30"/>
      <c r="CA532" s="30"/>
      <c r="CB532" s="30"/>
      <c r="CC532" s="30"/>
      <c r="CD532" s="30"/>
      <c r="CE532" s="30"/>
      <c r="CF532" s="30"/>
      <c r="CG532" s="30"/>
      <c r="CH532" s="30"/>
      <c r="CI532" s="30"/>
      <c r="CJ532" s="30"/>
      <c r="CK532" s="30"/>
      <c r="CL532" s="30"/>
      <c r="CM532" s="30"/>
      <c r="CN532" s="30"/>
      <c r="CO532" s="30"/>
      <c r="CP532" s="30"/>
      <c r="CQ532" s="30"/>
      <c r="CR532" s="30"/>
      <c r="CS532" s="30"/>
      <c r="CT532" s="30"/>
      <c r="CU532" s="30"/>
      <c r="CV532" s="30"/>
      <c r="CW532" s="30"/>
      <c r="CX532" s="30"/>
      <c r="CY532" s="30"/>
      <c r="CZ532" s="30"/>
      <c r="DA532" s="30"/>
      <c r="DB532" s="30"/>
      <c r="DC532" s="30"/>
      <c r="DD532" s="30"/>
      <c r="DE532" s="30"/>
      <c r="DF532" s="30"/>
    </row>
    <row r="533" spans="2:110" ht="15.75" hidden="1" customHeight="1" x14ac:dyDescent="0.25">
      <c r="B533" s="44"/>
      <c r="D533" s="52"/>
      <c r="E533" s="45">
        <f>IF(I523=K523,1,0)</f>
        <v>1</v>
      </c>
      <c r="F533" s="46">
        <f>IF(B527&gt;R527,1,0)</f>
        <v>0</v>
      </c>
      <c r="G533" s="46">
        <f>IF(B529&gt;R529,1,0)</f>
        <v>0</v>
      </c>
      <c r="H533" s="46">
        <f>IF(B531&gt;R531,1,0)</f>
        <v>0</v>
      </c>
      <c r="I533" s="46">
        <f>SUM(E533:H533)</f>
        <v>1</v>
      </c>
      <c r="J533" s="47"/>
      <c r="K533" s="46">
        <f>SUM(L533:O533)</f>
        <v>1</v>
      </c>
      <c r="L533" s="46">
        <f>IF(R531&gt;B531,1,0)</f>
        <v>0</v>
      </c>
      <c r="M533" s="46">
        <f>IF(R529&gt;B529,1,0)</f>
        <v>0</v>
      </c>
      <c r="N533" s="46">
        <f>IF(R527&gt;B527,1,0)</f>
        <v>0</v>
      </c>
      <c r="O533" s="48">
        <f>IF(K523=I523,1,0)</f>
        <v>1</v>
      </c>
      <c r="P533" s="49"/>
      <c r="R533" s="44"/>
      <c r="AA533" s="33"/>
      <c r="AB533" s="29"/>
      <c r="AC533" s="29"/>
      <c r="AD533" s="29"/>
      <c r="AE533" s="29"/>
      <c r="AF533" s="29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E533" s="30"/>
      <c r="CF533" s="30"/>
      <c r="CG533" s="30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S533" s="30"/>
      <c r="CT533" s="30"/>
      <c r="CU533" s="30"/>
      <c r="CV533" s="30"/>
      <c r="CW533" s="30"/>
      <c r="CX533" s="30"/>
      <c r="CY533" s="30"/>
      <c r="CZ533" s="30"/>
      <c r="DA533" s="30"/>
      <c r="DB533" s="30"/>
      <c r="DC533" s="30"/>
      <c r="DD533" s="30"/>
      <c r="DE533" s="30"/>
      <c r="DF533" s="30"/>
    </row>
    <row r="534" spans="2:110" ht="15.75" hidden="1" customHeight="1" x14ac:dyDescent="0.25">
      <c r="C534" s="50" t="s">
        <v>26</v>
      </c>
      <c r="D534" s="115" t="s">
        <v>25</v>
      </c>
      <c r="E534" s="115"/>
      <c r="F534" s="115"/>
      <c r="G534" s="51"/>
      <c r="H534" s="116" t="s">
        <v>0</v>
      </c>
      <c r="I534" s="116"/>
      <c r="J534" s="117"/>
      <c r="K534" s="118"/>
      <c r="L534" s="118"/>
      <c r="M534" s="118"/>
      <c r="N534" s="2" t="s">
        <v>1</v>
      </c>
      <c r="O534" s="119"/>
      <c r="P534" s="119"/>
      <c r="Q534" s="119"/>
    </row>
    <row r="535" spans="2:110" ht="15.75" hidden="1" customHeight="1" x14ac:dyDescent="0.25"/>
    <row r="536" spans="2:110" ht="15.75" hidden="1" customHeight="1" x14ac:dyDescent="0.25">
      <c r="D536" s="105" t="s">
        <v>24</v>
      </c>
      <c r="E536" s="106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</row>
    <row r="537" spans="2:110" ht="15.75" hidden="1" customHeight="1" x14ac:dyDescent="0.25">
      <c r="D537" s="107" t="s">
        <v>23</v>
      </c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</row>
    <row r="538" spans="2:110" ht="15.75" hidden="1" customHeight="1" x14ac:dyDescent="0.25">
      <c r="D538" s="105" t="s">
        <v>27</v>
      </c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</row>
    <row r="539" spans="2:110" ht="15.75" hidden="1" customHeight="1" x14ac:dyDescent="0.25"/>
    <row r="540" spans="2:110" ht="15.75" hidden="1" customHeight="1" x14ac:dyDescent="0.25">
      <c r="D540" s="108" t="s">
        <v>22</v>
      </c>
      <c r="E540" s="109"/>
      <c r="F540" s="109"/>
      <c r="G540" s="109"/>
      <c r="H540" s="109"/>
      <c r="I540" s="5">
        <v>7</v>
      </c>
      <c r="J540" s="59"/>
      <c r="K540" s="110" t="s">
        <v>13</v>
      </c>
      <c r="L540" s="110"/>
      <c r="M540" s="110"/>
      <c r="N540" s="5">
        <v>1</v>
      </c>
      <c r="O540" s="6"/>
      <c r="P540" s="7"/>
    </row>
    <row r="541" spans="2:110" ht="15.75" hidden="1" customHeight="1" thickBot="1" x14ac:dyDescent="0.3">
      <c r="B541" s="111"/>
      <c r="C541" s="112"/>
      <c r="D541" s="112"/>
      <c r="E541" s="112"/>
      <c r="F541" s="112"/>
      <c r="G541" s="113"/>
      <c r="H541" s="8">
        <f>IF(I551=0,0,IF(I551&gt;K551,3,IF(AND(I551=K551,I561=K561),1,I561)))</f>
        <v>0</v>
      </c>
      <c r="I541" s="114" t="s">
        <v>2</v>
      </c>
      <c r="J541" s="114"/>
      <c r="K541" s="114"/>
      <c r="L541" s="8">
        <f>IF(K551=0,0,IF(K551&gt;I551,3,IF(AND(K551=I551,K561=I561),1,K561)))</f>
        <v>0</v>
      </c>
      <c r="M541" s="111"/>
      <c r="N541" s="112"/>
      <c r="O541" s="112"/>
      <c r="P541" s="112"/>
      <c r="Q541" s="112"/>
      <c r="R541" s="113"/>
    </row>
    <row r="542" spans="2:110" ht="15.75" hidden="1" customHeight="1" thickBot="1" x14ac:dyDescent="0.3">
      <c r="B542" s="9" t="s">
        <v>4</v>
      </c>
      <c r="C542" s="10" t="s">
        <v>5</v>
      </c>
      <c r="D542" s="11" t="s">
        <v>6</v>
      </c>
      <c r="E542" s="11" t="s">
        <v>7</v>
      </c>
      <c r="F542" s="11" t="s">
        <v>8</v>
      </c>
      <c r="G542" s="11" t="s">
        <v>9</v>
      </c>
      <c r="H542" s="10" t="s">
        <v>3</v>
      </c>
      <c r="I542" s="12"/>
      <c r="J542" s="12"/>
      <c r="K542" s="12"/>
      <c r="L542" s="13"/>
      <c r="M542" s="11" t="s">
        <v>9</v>
      </c>
      <c r="N542" s="11" t="s">
        <v>8</v>
      </c>
      <c r="O542" s="11" t="s">
        <v>7</v>
      </c>
      <c r="P542" s="11" t="s">
        <v>6</v>
      </c>
      <c r="Q542" s="13" t="s">
        <v>5</v>
      </c>
      <c r="R542" s="14" t="s">
        <v>4</v>
      </c>
    </row>
    <row r="543" spans="2:110" ht="15.75" hidden="1" customHeight="1" x14ac:dyDescent="0.25">
      <c r="B543" s="102">
        <v>1</v>
      </c>
      <c r="C543" s="103"/>
      <c r="D543" s="15"/>
      <c r="E543" s="15"/>
      <c r="F543" s="15"/>
      <c r="G543" s="15"/>
      <c r="H543" s="16">
        <f>IF(SUM(D543:G543)=0,0,SUM(D543:G543))</f>
        <v>0</v>
      </c>
      <c r="I543" s="17">
        <f>IF(SUM(D544:H544)=0,0,SUM(D544:H544))</f>
        <v>0</v>
      </c>
      <c r="J543" s="18" t="s">
        <v>11</v>
      </c>
      <c r="K543" s="19">
        <f>IF(SUM(M544:P544)=0,0,SUM(M544:P544))</f>
        <v>0</v>
      </c>
      <c r="L543" s="16">
        <f>IF(SUM(M543:P543)=0,0,SUM(M543:P543))</f>
        <v>0</v>
      </c>
      <c r="M543" s="15"/>
      <c r="N543" s="15"/>
      <c r="O543" s="15"/>
      <c r="P543" s="15"/>
      <c r="Q543" s="103"/>
      <c r="R543" s="102">
        <v>2</v>
      </c>
    </row>
    <row r="544" spans="2:110" ht="15.75" hidden="1" customHeight="1" x14ac:dyDescent="0.25">
      <c r="B544" s="99"/>
      <c r="C544" s="104"/>
      <c r="D544" s="20" t="str">
        <f>IF(D543=0,"",IF(D543&gt;P543,2,IF(D543=P543,1,0)))</f>
        <v/>
      </c>
      <c r="E544" s="20" t="str">
        <f>IF(E543=0,"",IF(E543&gt;O543,2,IF(E543=O543,1,0)))</f>
        <v/>
      </c>
      <c r="F544" s="20" t="str">
        <f>IF(F543=0,"",IF(F543&gt;N543,2,IF(F543=N543,1,0)))</f>
        <v/>
      </c>
      <c r="G544" s="20" t="str">
        <f>IF(G543=0,"",IF(G543&gt;M543,2,IF(G543=M543,1,0)))</f>
        <v/>
      </c>
      <c r="H544" s="56"/>
      <c r="I544" s="21"/>
      <c r="J544" s="22"/>
      <c r="K544" s="23"/>
      <c r="L544" s="56"/>
      <c r="M544" s="20" t="str">
        <f>IF(M543=0,"",IF(M543&gt;G543,2,IF(M543=G543,1,0)))</f>
        <v/>
      </c>
      <c r="N544" s="20" t="str">
        <f>IF(N543=0,"",IF(N543&gt;F543,2,IF(N543=F543,1,0)))</f>
        <v/>
      </c>
      <c r="O544" s="20" t="str">
        <f>IF(O543=0,"",IF(O543&gt;E543,2,IF(E543=O543,1,0)))</f>
        <v/>
      </c>
      <c r="P544" s="20" t="str">
        <f>IF(P543=0,"",IF(P543&gt;D543,2,IF(P543=D543,1,0)))</f>
        <v/>
      </c>
      <c r="Q544" s="104"/>
      <c r="R544" s="99"/>
    </row>
    <row r="545" spans="2:110" ht="15.75" hidden="1" customHeight="1" x14ac:dyDescent="0.25">
      <c r="B545" s="98">
        <f>B543+2</f>
        <v>3</v>
      </c>
      <c r="C545" s="100"/>
      <c r="D545" s="24"/>
      <c r="E545" s="24"/>
      <c r="F545" s="24"/>
      <c r="G545" s="24"/>
      <c r="H545" s="55">
        <f>IF(SUM(D545:G545)=0,0,SUM(D545:G545))</f>
        <v>0</v>
      </c>
      <c r="I545" s="25">
        <f>IF(SUM(D546:H546)=0,0,SUM(D546:H546))</f>
        <v>0</v>
      </c>
      <c r="J545" s="26" t="s">
        <v>11</v>
      </c>
      <c r="K545" s="27">
        <f>IF(SUM(M546:P546)=0,0,SUM(M546:P546))</f>
        <v>0</v>
      </c>
      <c r="L545" s="55">
        <f>IF(SUM(M545:P545)=0,0,SUM(M545:P545))</f>
        <v>0</v>
      </c>
      <c r="M545" s="24"/>
      <c r="N545" s="24"/>
      <c r="O545" s="24"/>
      <c r="P545" s="24"/>
      <c r="Q545" s="100"/>
      <c r="R545" s="98">
        <f>R543+2</f>
        <v>4</v>
      </c>
    </row>
    <row r="546" spans="2:110" ht="15.75" hidden="1" customHeight="1" x14ac:dyDescent="0.25">
      <c r="B546" s="99"/>
      <c r="C546" s="101"/>
      <c r="D546" s="28" t="str">
        <f>IF(D545=0,"",IF(D545&gt;P545,2,IF(D545=P545,1,0)))</f>
        <v/>
      </c>
      <c r="E546" s="28" t="str">
        <f>IF(E545=0,"",IF(E545&gt;O545,2,IF(E545=O545,1,0)))</f>
        <v/>
      </c>
      <c r="F546" s="28" t="str">
        <f>IF(F545=0,"",IF(F545&gt;N545,2,IF(F545=N545,1,0)))</f>
        <v/>
      </c>
      <c r="G546" s="28" t="str">
        <f>IF(G545=0,"",IF(G545&gt;M545,2,IF(G545=M545,1,0)))</f>
        <v/>
      </c>
      <c r="H546" s="56"/>
      <c r="I546" s="21"/>
      <c r="J546" s="22"/>
      <c r="K546" s="23"/>
      <c r="L546" s="56"/>
      <c r="M546" s="28" t="str">
        <f>IF(M545=0,"",IF(M545&gt;G545,2,IF(M545=G545,1,0)))</f>
        <v/>
      </c>
      <c r="N546" s="28" t="str">
        <f>IF(N545=0,"",IF(N545&gt;F545,2,IF(N545=F545,1,0)))</f>
        <v/>
      </c>
      <c r="O546" s="28" t="str">
        <f>IF(O545=0,"",IF(O545&gt;E545,2,IF(E545=O545,1,0)))</f>
        <v/>
      </c>
      <c r="P546" s="28" t="str">
        <f>IF(P545=0,"",IF(P545&gt;D545,2,IF(P545=D545,1,0)))</f>
        <v/>
      </c>
      <c r="Q546" s="101"/>
      <c r="R546" s="99"/>
    </row>
    <row r="547" spans="2:110" ht="15.75" hidden="1" customHeight="1" x14ac:dyDescent="0.25">
      <c r="B547" s="98">
        <f>B545+2</f>
        <v>5</v>
      </c>
      <c r="C547" s="100"/>
      <c r="D547" s="24"/>
      <c r="E547" s="24"/>
      <c r="F547" s="24"/>
      <c r="G547" s="24"/>
      <c r="H547" s="55">
        <f>IF(SUM(D547:G547)=0,0,SUM(D547:G547))</f>
        <v>0</v>
      </c>
      <c r="I547" s="25">
        <f>IF(SUM(D548:H548)=0,0,SUM(D548:H548))</f>
        <v>0</v>
      </c>
      <c r="J547" s="26" t="s">
        <v>11</v>
      </c>
      <c r="K547" s="27">
        <f>IF(SUM(M548:P548)=0,0,SUM(M548:P548))</f>
        <v>0</v>
      </c>
      <c r="L547" s="55">
        <f>IF(SUM(M547:P547)=0,0,SUM(M547:P547))</f>
        <v>0</v>
      </c>
      <c r="M547" s="24"/>
      <c r="N547" s="24"/>
      <c r="O547" s="24"/>
      <c r="P547" s="24"/>
      <c r="Q547" s="100"/>
      <c r="R547" s="98">
        <f>R545+2</f>
        <v>6</v>
      </c>
    </row>
    <row r="548" spans="2:110" ht="15.75" hidden="1" customHeight="1" x14ac:dyDescent="0.25">
      <c r="B548" s="99"/>
      <c r="C548" s="101"/>
      <c r="D548" s="28" t="str">
        <f>IF(D547=0,"",IF(D547&gt;P547,2,IF(D547=P547,1,0)))</f>
        <v/>
      </c>
      <c r="E548" s="28" t="str">
        <f>IF(E547=0,"",IF(E547&gt;O547,2,IF(E547=O547,1,0)))</f>
        <v/>
      </c>
      <c r="F548" s="28" t="str">
        <f>IF(F547=0,"",IF(F547&gt;N547,2,IF(F547=N547,1,0)))</f>
        <v/>
      </c>
      <c r="G548" s="28" t="str">
        <f>IF(G547=0,"",IF(G547&gt;M547,2,IF(G547=M547,1,0)))</f>
        <v/>
      </c>
      <c r="H548" s="56"/>
      <c r="I548" s="21"/>
      <c r="J548" s="22"/>
      <c r="K548" s="23"/>
      <c r="L548" s="56"/>
      <c r="M548" s="28" t="str">
        <f>IF(M547=0,"",IF(M547&gt;G547,2,IF(M547=G547,1,0)))</f>
        <v/>
      </c>
      <c r="N548" s="28" t="str">
        <f>IF(N547=0,"",IF(N547&gt;F547,2,IF(N547=F547,1,0)))</f>
        <v/>
      </c>
      <c r="O548" s="28" t="str">
        <f>IF(O547=0,"",IF(O547&gt;E547,2,IF(E547=O547,1,0)))</f>
        <v/>
      </c>
      <c r="P548" s="28" t="str">
        <f>IF(P547=0,"",IF(P547&gt;D547,2,IF(P547=D547,1,0)))</f>
        <v/>
      </c>
      <c r="Q548" s="101"/>
      <c r="R548" s="99"/>
    </row>
    <row r="549" spans="2:110" ht="15.75" hidden="1" customHeight="1" x14ac:dyDescent="0.25">
      <c r="B549" s="98">
        <f>B547+2</f>
        <v>7</v>
      </c>
      <c r="C549" s="100"/>
      <c r="D549" s="15"/>
      <c r="E549" s="15"/>
      <c r="F549" s="15"/>
      <c r="G549" s="15"/>
      <c r="H549" s="55">
        <f>IF(SUM(D549:G549)=0,0,SUM(D549:G549))</f>
        <v>0</v>
      </c>
      <c r="I549" s="25">
        <f>IF(SUM(D550:H550)=0,0,SUM(D550:H550))</f>
        <v>0</v>
      </c>
      <c r="J549" s="26" t="s">
        <v>11</v>
      </c>
      <c r="K549" s="27">
        <f>IF(SUM(M550:P550)=0,0,SUM(M550:P550))</f>
        <v>0</v>
      </c>
      <c r="L549" s="55">
        <f>IF(SUM(M549:P549)=0,0,SUM(M549:P549))</f>
        <v>0</v>
      </c>
      <c r="M549" s="15"/>
      <c r="N549" s="15"/>
      <c r="O549" s="15"/>
      <c r="P549" s="15"/>
      <c r="Q549" s="100"/>
      <c r="R549" s="98">
        <f>R547+2</f>
        <v>8</v>
      </c>
    </row>
    <row r="550" spans="2:110" ht="15.75" hidden="1" customHeight="1" x14ac:dyDescent="0.25">
      <c r="B550" s="99"/>
      <c r="C550" s="101"/>
      <c r="D550" s="28" t="str">
        <f>IF(D549=0,"",IF(D549&gt;P549,2,IF(D549=P549,1,0)))</f>
        <v/>
      </c>
      <c r="E550" s="28" t="str">
        <f>IF(E549=0,"",IF(E549&gt;O549,2,IF(E549=O549,1,0)))</f>
        <v/>
      </c>
      <c r="F550" s="28" t="str">
        <f>IF(F549=0,"",IF(F549&gt;N549,2,IF(F549=N549,1,0)))</f>
        <v/>
      </c>
      <c r="G550" s="28" t="str">
        <f>IF(G549=0,"",IF(G549&gt;M549,2,IF(G549=M549,1,0)))</f>
        <v/>
      </c>
      <c r="H550" s="56"/>
      <c r="I550" s="21"/>
      <c r="J550" s="22"/>
      <c r="K550" s="23"/>
      <c r="L550" s="56"/>
      <c r="M550" s="28" t="str">
        <f>IF(M549=0,"",IF(M549&gt;G549,2,IF(M549=G549,1,0)))</f>
        <v/>
      </c>
      <c r="N550" s="28" t="str">
        <f>IF(N549=0,"",IF(N549&gt;F549,2,IF(N549=F549,1,0)))</f>
        <v/>
      </c>
      <c r="O550" s="28" t="str">
        <f>IF(O549=0,"",IF(O549&gt;E549,2,IF(O549=E549,1,0)))</f>
        <v/>
      </c>
      <c r="P550" s="28" t="str">
        <f>IF(P549=0,"",IF(P549&gt;D549,2,IF(P549=D549,1,0)))</f>
        <v/>
      </c>
      <c r="Q550" s="101"/>
      <c r="R550" s="99"/>
      <c r="AB550" s="29"/>
      <c r="AC550" s="29"/>
      <c r="AD550" s="29"/>
      <c r="AE550" s="29"/>
      <c r="AH550" s="30"/>
      <c r="AI550" s="30"/>
      <c r="AJ550" s="30"/>
      <c r="AK550" s="30"/>
      <c r="AN550" s="30"/>
      <c r="AO550" s="30"/>
      <c r="AP550" s="30"/>
      <c r="AQ550" s="30"/>
      <c r="AT550" s="30"/>
      <c r="AU550" s="30"/>
      <c r="AV550" s="30"/>
      <c r="AW550" s="30"/>
      <c r="AZ550" s="30"/>
      <c r="BA550" s="30"/>
      <c r="BB550" s="30"/>
      <c r="BC550" s="30"/>
      <c r="BF550" s="30"/>
      <c r="BG550" s="30"/>
      <c r="BH550" s="30"/>
      <c r="BI550" s="30"/>
      <c r="BL550" s="30"/>
      <c r="BM550" s="30"/>
      <c r="BN550" s="30"/>
      <c r="BO550" s="30"/>
      <c r="BR550" s="30"/>
      <c r="BS550" s="30"/>
      <c r="BT550" s="30"/>
      <c r="BU550" s="30"/>
      <c r="BX550" s="30"/>
      <c r="BY550" s="30"/>
      <c r="BZ550" s="30"/>
      <c r="CA550" s="30"/>
      <c r="CD550" s="30"/>
      <c r="CE550" s="30"/>
      <c r="CF550" s="30"/>
      <c r="CG550" s="30"/>
      <c r="CJ550" s="30"/>
      <c r="CK550" s="30"/>
      <c r="CL550" s="30"/>
      <c r="CM550" s="30"/>
      <c r="CP550" s="30"/>
      <c r="CQ550" s="30"/>
      <c r="CR550" s="30"/>
      <c r="CS550" s="30"/>
      <c r="CV550" s="30"/>
      <c r="CW550" s="30"/>
      <c r="CX550" s="30"/>
      <c r="CY550" s="30"/>
      <c r="DB550" s="30"/>
      <c r="DC550" s="30"/>
      <c r="DD550" s="30"/>
      <c r="DE550" s="30"/>
    </row>
    <row r="551" spans="2:110" ht="15.75" hidden="1" customHeight="1" x14ac:dyDescent="0.25">
      <c r="B551" s="31"/>
      <c r="C551" s="86" t="str">
        <f>IF(AND(H551=0,L551=0),"",IF(OR(I551&gt;K551,K551&gt;I551),"kein Stechen erforderlich","Stechen"))</f>
        <v/>
      </c>
      <c r="D551" s="87"/>
      <c r="E551" s="88"/>
      <c r="F551" s="89" t="s">
        <v>10</v>
      </c>
      <c r="G551" s="90"/>
      <c r="H551" s="31">
        <f>IF(SUM(H543:H550)=0,0,SUM(H543:H550))</f>
        <v>0</v>
      </c>
      <c r="I551" s="57">
        <f>IF(SUM(I543:I550)=0,0,SUM(I543:I550))</f>
        <v>0</v>
      </c>
      <c r="J551" s="32" t="s">
        <v>11</v>
      </c>
      <c r="K551" s="58">
        <f>IF(SUM(K543:K550)=0,0,SUM(K543:K550))</f>
        <v>0</v>
      </c>
      <c r="L551" s="31">
        <f>IF(SUM(L543:L550)=0,0,SUM(L543:L550))</f>
        <v>0</v>
      </c>
      <c r="M551" s="89" t="s">
        <v>10</v>
      </c>
      <c r="N551" s="90"/>
      <c r="O551" s="91" t="str">
        <f>C551</f>
        <v/>
      </c>
      <c r="P551" s="92"/>
      <c r="Q551" s="93"/>
      <c r="R551" s="31"/>
      <c r="AA551" s="33"/>
      <c r="AB551" s="29"/>
      <c r="AC551" s="29"/>
      <c r="AD551" s="29"/>
      <c r="AE551" s="29"/>
      <c r="AG551" s="30"/>
      <c r="AH551" s="30"/>
      <c r="AI551" s="30"/>
      <c r="AJ551" s="30"/>
      <c r="AK551" s="30"/>
      <c r="AM551" s="30"/>
      <c r="AN551" s="30"/>
      <c r="AO551" s="30"/>
      <c r="AP551" s="30"/>
      <c r="AQ551" s="30"/>
      <c r="AS551" s="30"/>
      <c r="AT551" s="30"/>
      <c r="AU551" s="30"/>
      <c r="AV551" s="30"/>
      <c r="AW551" s="30"/>
      <c r="AY551" s="30"/>
      <c r="AZ551" s="30"/>
      <c r="BA551" s="30"/>
      <c r="BB551" s="30"/>
      <c r="BC551" s="30"/>
      <c r="BE551" s="30"/>
      <c r="BF551" s="30"/>
      <c r="BG551" s="30"/>
      <c r="BH551" s="30"/>
      <c r="BI551" s="30"/>
      <c r="BK551" s="30"/>
      <c r="BL551" s="30"/>
      <c r="BM551" s="30"/>
      <c r="BN551" s="30"/>
      <c r="BO551" s="30"/>
      <c r="BQ551" s="30"/>
      <c r="BR551" s="30"/>
      <c r="BS551" s="30"/>
      <c r="BT551" s="30"/>
      <c r="BU551" s="30"/>
      <c r="BW551" s="30"/>
      <c r="BX551" s="30"/>
      <c r="BY551" s="30"/>
      <c r="BZ551" s="30"/>
      <c r="CA551" s="30"/>
      <c r="CC551" s="30"/>
      <c r="CD551" s="30"/>
      <c r="CE551" s="30"/>
      <c r="CF551" s="30"/>
      <c r="CG551" s="30"/>
      <c r="CI551" s="30"/>
      <c r="CJ551" s="30"/>
      <c r="CK551" s="30"/>
      <c r="CL551" s="30"/>
      <c r="CM551" s="30"/>
      <c r="CO551" s="30"/>
      <c r="CP551" s="30"/>
      <c r="CQ551" s="30"/>
      <c r="CR551" s="30"/>
      <c r="CS551" s="30"/>
      <c r="CU551" s="30"/>
      <c r="CV551" s="30"/>
      <c r="CW551" s="30"/>
      <c r="CX551" s="30"/>
      <c r="CY551" s="30"/>
      <c r="DA551" s="30"/>
      <c r="DB551" s="30"/>
      <c r="DC551" s="30"/>
      <c r="DD551" s="30"/>
      <c r="DE551" s="30"/>
    </row>
    <row r="552" spans="2:110" ht="15.75" hidden="1" customHeight="1" thickBot="1" x14ac:dyDescent="0.3"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AA552" s="33"/>
      <c r="AB552" s="29"/>
      <c r="AC552" s="29"/>
      <c r="AD552" s="29"/>
      <c r="AE552" s="29"/>
      <c r="AG552" s="30"/>
      <c r="AH552" s="30"/>
      <c r="AI552" s="30"/>
      <c r="AJ552" s="30"/>
      <c r="AK552" s="30"/>
      <c r="AM552" s="30"/>
      <c r="AN552" s="30"/>
      <c r="AO552" s="30"/>
      <c r="AP552" s="30"/>
      <c r="AQ552" s="30"/>
      <c r="AS552" s="30"/>
      <c r="AT552" s="30"/>
      <c r="AU552" s="30"/>
      <c r="AV552" s="30"/>
      <c r="AW552" s="30"/>
      <c r="AY552" s="30"/>
      <c r="AZ552" s="30"/>
      <c r="BA552" s="30"/>
      <c r="BB552" s="30"/>
      <c r="BC552" s="30"/>
      <c r="BE552" s="30"/>
      <c r="BF552" s="30"/>
      <c r="BG552" s="30"/>
      <c r="BH552" s="30"/>
      <c r="BI552" s="30"/>
      <c r="BK552" s="30"/>
      <c r="BL552" s="30"/>
      <c r="BM552" s="30"/>
      <c r="BN552" s="30"/>
      <c r="BO552" s="30"/>
      <c r="BQ552" s="30"/>
      <c r="BR552" s="30"/>
      <c r="BS552" s="30"/>
      <c r="BT552" s="30"/>
      <c r="BU552" s="30"/>
      <c r="BW552" s="30"/>
      <c r="BX552" s="30"/>
      <c r="BY552" s="30"/>
      <c r="BZ552" s="30"/>
      <c r="CA552" s="30"/>
      <c r="CC552" s="30"/>
      <c r="CD552" s="30"/>
      <c r="CE552" s="30"/>
      <c r="CF552" s="30"/>
      <c r="CG552" s="30"/>
      <c r="CI552" s="30"/>
      <c r="CJ552" s="30"/>
      <c r="CK552" s="30"/>
      <c r="CL552" s="30"/>
      <c r="CM552" s="30"/>
      <c r="CO552" s="30"/>
      <c r="CP552" s="30"/>
      <c r="CQ552" s="30"/>
      <c r="CR552" s="30"/>
      <c r="CS552" s="30"/>
      <c r="CU552" s="30"/>
      <c r="CV552" s="30"/>
      <c r="CW552" s="30"/>
      <c r="CX552" s="30"/>
      <c r="CY552" s="30"/>
      <c r="DA552" s="30"/>
      <c r="DB552" s="30"/>
      <c r="DC552" s="30"/>
      <c r="DD552" s="30"/>
      <c r="DE552" s="30"/>
    </row>
    <row r="553" spans="2:110" ht="15.75" hidden="1" customHeight="1" thickBot="1" x14ac:dyDescent="0.3">
      <c r="C553" s="94" t="str">
        <f>IF(C551="Stechen",B541,"")</f>
        <v/>
      </c>
      <c r="D553" s="79"/>
      <c r="E553" s="79"/>
      <c r="F553" s="95" t="s">
        <v>14</v>
      </c>
      <c r="G553" s="96"/>
      <c r="H553" s="95" t="s">
        <v>15</v>
      </c>
      <c r="I553" s="97"/>
      <c r="J553" s="96"/>
      <c r="K553" s="95" t="s">
        <v>17</v>
      </c>
      <c r="L553" s="96"/>
      <c r="M553" s="95" t="s">
        <v>16</v>
      </c>
      <c r="N553" s="96"/>
      <c r="O553" s="79" t="str">
        <f>IF(O551="Stechen",M541,"")</f>
        <v/>
      </c>
      <c r="P553" s="79"/>
      <c r="Q553" s="80"/>
      <c r="AA553" s="33"/>
      <c r="AB553" s="29"/>
      <c r="AC553" s="29"/>
      <c r="AD553" s="29"/>
      <c r="AE553" s="29"/>
      <c r="AG553" s="30"/>
      <c r="AH553" s="30"/>
      <c r="AI553" s="30"/>
      <c r="AJ553" s="30"/>
      <c r="AK553" s="30"/>
      <c r="AM553" s="30"/>
      <c r="AN553" s="30"/>
      <c r="AO553" s="30"/>
      <c r="AP553" s="30"/>
      <c r="AQ553" s="30"/>
      <c r="AS553" s="30"/>
      <c r="AT553" s="30"/>
      <c r="AU553" s="30"/>
      <c r="AV553" s="30"/>
      <c r="AW553" s="30"/>
      <c r="AY553" s="30"/>
      <c r="AZ553" s="30"/>
      <c r="BA553" s="30"/>
      <c r="BB553" s="30"/>
      <c r="BC553" s="30"/>
      <c r="BE553" s="30"/>
      <c r="BF553" s="30"/>
      <c r="BG553" s="30"/>
      <c r="BH553" s="30"/>
      <c r="BI553" s="30"/>
      <c r="BK553" s="30"/>
      <c r="BL553" s="30"/>
      <c r="BM553" s="30"/>
      <c r="BN553" s="30"/>
      <c r="BO553" s="30"/>
      <c r="BQ553" s="30"/>
      <c r="BR553" s="30"/>
      <c r="BS553" s="30"/>
      <c r="BT553" s="30"/>
      <c r="BU553" s="30"/>
      <c r="BW553" s="30"/>
      <c r="BX553" s="30"/>
      <c r="BY553" s="30"/>
      <c r="BZ553" s="30"/>
      <c r="CA553" s="30"/>
      <c r="CC553" s="30"/>
      <c r="CD553" s="30"/>
      <c r="CE553" s="30"/>
      <c r="CF553" s="30"/>
      <c r="CG553" s="30"/>
      <c r="CI553" s="30"/>
      <c r="CJ553" s="30"/>
      <c r="CK553" s="30"/>
      <c r="CL553" s="30"/>
      <c r="CM553" s="30"/>
      <c r="CO553" s="30"/>
      <c r="CP553" s="30"/>
      <c r="CQ553" s="30"/>
      <c r="CR553" s="30"/>
      <c r="CS553" s="30"/>
      <c r="CU553" s="30"/>
      <c r="CV553" s="30"/>
      <c r="CW553" s="30"/>
      <c r="CX553" s="30"/>
      <c r="CY553" s="30"/>
      <c r="DA553" s="30"/>
      <c r="DB553" s="30"/>
      <c r="DC553" s="30"/>
      <c r="DD553" s="30"/>
      <c r="DE553" s="30"/>
    </row>
    <row r="554" spans="2:110" ht="15.75" hidden="1" customHeight="1" x14ac:dyDescent="0.25">
      <c r="B554" s="81" t="s">
        <v>3</v>
      </c>
      <c r="C554" s="81"/>
      <c r="D554" s="82" t="s">
        <v>12</v>
      </c>
      <c r="E554" s="82"/>
      <c r="F554" s="34">
        <v>1</v>
      </c>
      <c r="G554" s="35">
        <v>2</v>
      </c>
      <c r="H554" s="34">
        <v>3</v>
      </c>
      <c r="I554" s="83">
        <v>4</v>
      </c>
      <c r="J554" s="84"/>
      <c r="K554" s="34">
        <v>5</v>
      </c>
      <c r="L554" s="35">
        <v>6</v>
      </c>
      <c r="M554" s="34">
        <v>7</v>
      </c>
      <c r="N554" s="35">
        <v>8</v>
      </c>
      <c r="O554" s="82" t="s">
        <v>12</v>
      </c>
      <c r="P554" s="82"/>
      <c r="Q554" s="85" t="s">
        <v>3</v>
      </c>
      <c r="R554" s="85"/>
      <c r="AA554" s="33"/>
      <c r="AB554" s="29"/>
      <c r="AC554" s="29"/>
      <c r="AD554" s="29"/>
      <c r="AE554" s="29"/>
      <c r="AG554" s="30"/>
      <c r="AH554" s="30"/>
      <c r="AI554" s="30"/>
      <c r="AJ554" s="30"/>
      <c r="AK554" s="30"/>
      <c r="AM554" s="30"/>
      <c r="AN554" s="30"/>
      <c r="AO554" s="30"/>
      <c r="AP554" s="30"/>
      <c r="AQ554" s="30"/>
      <c r="AS554" s="30"/>
      <c r="AT554" s="30"/>
      <c r="AU554" s="30"/>
      <c r="AV554" s="30"/>
      <c r="AW554" s="30"/>
      <c r="AY554" s="30"/>
      <c r="AZ554" s="30"/>
      <c r="BA554" s="30"/>
      <c r="BB554" s="30"/>
      <c r="BC554" s="30"/>
      <c r="BE554" s="30"/>
      <c r="BF554" s="30"/>
      <c r="BG554" s="30"/>
      <c r="BH554" s="30"/>
      <c r="BI554" s="30"/>
      <c r="BK554" s="30"/>
      <c r="BL554" s="30"/>
      <c r="BM554" s="30"/>
      <c r="BN554" s="30"/>
      <c r="BO554" s="30"/>
      <c r="BQ554" s="30"/>
      <c r="BR554" s="30"/>
      <c r="BS554" s="30"/>
      <c r="BT554" s="30"/>
      <c r="BU554" s="30"/>
      <c r="BW554" s="30"/>
      <c r="BX554" s="30"/>
      <c r="BY554" s="30"/>
      <c r="BZ554" s="30"/>
      <c r="CA554" s="30"/>
      <c r="CC554" s="30"/>
      <c r="CD554" s="30"/>
      <c r="CE554" s="30"/>
      <c r="CF554" s="30"/>
      <c r="CG554" s="30"/>
      <c r="CI554" s="30"/>
      <c r="CJ554" s="30"/>
      <c r="CK554" s="30"/>
      <c r="CL554" s="30"/>
      <c r="CM554" s="30"/>
      <c r="CO554" s="30"/>
      <c r="CP554" s="30"/>
      <c r="CQ554" s="30"/>
      <c r="CR554" s="30"/>
      <c r="CS554" s="30"/>
      <c r="CU554" s="30"/>
      <c r="CV554" s="30"/>
      <c r="CW554" s="30"/>
      <c r="CX554" s="30"/>
      <c r="CY554" s="30"/>
      <c r="DA554" s="30"/>
      <c r="DB554" s="30"/>
      <c r="DC554" s="30"/>
      <c r="DD554" s="30"/>
      <c r="DE554" s="30"/>
    </row>
    <row r="555" spans="2:110" ht="15.75" hidden="1" customHeight="1" x14ac:dyDescent="0.25">
      <c r="B555" s="60">
        <f>IF(SUM(F556,H556,K556,M556)=0,0,SUM(F556,H556,K556,M556))</f>
        <v>0</v>
      </c>
      <c r="C555" s="69" t="s">
        <v>18</v>
      </c>
      <c r="D555" s="62" t="s">
        <v>21</v>
      </c>
      <c r="E555" s="62"/>
      <c r="F555" s="36"/>
      <c r="G555" s="54"/>
      <c r="H555" s="36"/>
      <c r="I555" s="77"/>
      <c r="J555" s="78"/>
      <c r="K555" s="36"/>
      <c r="L555" s="54"/>
      <c r="M555" s="36"/>
      <c r="N555" s="54"/>
      <c r="O555" s="68" t="s">
        <v>21</v>
      </c>
      <c r="P555" s="62"/>
      <c r="Q555" s="73" t="s">
        <v>18</v>
      </c>
      <c r="R555" s="60">
        <f>IF(SUM(N556,L556,I556,G556)=0,0,SUM(N556,L556,I556,G556))</f>
        <v>0</v>
      </c>
      <c r="AA555" s="33"/>
      <c r="AB555" s="29"/>
      <c r="AC555" s="29"/>
      <c r="AD555" s="29"/>
      <c r="AE555" s="29"/>
      <c r="AF555" s="29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30"/>
      <c r="BN555" s="30"/>
      <c r="BO555" s="30"/>
      <c r="BP555" s="30"/>
      <c r="BQ555" s="30"/>
      <c r="BR555" s="30"/>
      <c r="BS555" s="30"/>
      <c r="BT555" s="30"/>
      <c r="BU555" s="30"/>
      <c r="BV555" s="30"/>
      <c r="BW555" s="30"/>
      <c r="BX555" s="30"/>
      <c r="BY555" s="30"/>
      <c r="BZ555" s="30"/>
      <c r="CA555" s="30"/>
      <c r="CB555" s="30"/>
      <c r="CC555" s="30"/>
      <c r="CD555" s="30"/>
      <c r="CE555" s="30"/>
      <c r="CF555" s="30"/>
      <c r="CG555" s="30"/>
      <c r="CH555" s="30"/>
      <c r="CI555" s="30"/>
      <c r="CJ555" s="30"/>
      <c r="CK555" s="30"/>
      <c r="CL555" s="30"/>
      <c r="CM555" s="30"/>
      <c r="CN555" s="30"/>
      <c r="CO555" s="30"/>
      <c r="CP555" s="30"/>
      <c r="CQ555" s="30"/>
      <c r="CR555" s="30"/>
      <c r="CS555" s="30"/>
      <c r="CT555" s="30"/>
      <c r="CU555" s="30"/>
      <c r="CV555" s="30"/>
      <c r="CW555" s="30"/>
      <c r="CX555" s="30"/>
      <c r="CY555" s="30"/>
      <c r="CZ555" s="30"/>
      <c r="DA555" s="30"/>
      <c r="DB555" s="30"/>
      <c r="DC555" s="30"/>
      <c r="DD555" s="30"/>
      <c r="DE555" s="30"/>
      <c r="DF555" s="30"/>
    </row>
    <row r="556" spans="2:110" ht="15.75" hidden="1" customHeight="1" x14ac:dyDescent="0.25">
      <c r="B556" s="61"/>
      <c r="C556" s="70"/>
      <c r="D556" s="62" t="s">
        <v>3</v>
      </c>
      <c r="E556" s="65"/>
      <c r="F556" s="37" t="str">
        <f>IF(F555="","",IF(F555&gt;G555,2,IF(F555=G555,1,0)))</f>
        <v/>
      </c>
      <c r="G556" s="38" t="str">
        <f>IF(G555="","",IF(G555&gt;F555,2,IF(G555=F555,1,0)))</f>
        <v/>
      </c>
      <c r="H556" s="37" t="str">
        <f>IF(H555="","",IF(H555&gt;I555,2,IF(H555=I555,1,0)))</f>
        <v/>
      </c>
      <c r="I556" s="75" t="str">
        <f>IF(I555="","",IF(I555&gt;H555,2,IF(I555=H555,1,0)))</f>
        <v/>
      </c>
      <c r="J556" s="76" t="str">
        <f>IF(J555="","",IF(J555&gt;I555,2,IF(J555=I555,1,"")))</f>
        <v/>
      </c>
      <c r="K556" s="37" t="str">
        <f>IF(K555="","",IF(K555&gt;L555,2,IF(K555=L555,1,0)))</f>
        <v/>
      </c>
      <c r="L556" s="38" t="str">
        <f>IF(L555="","",IF(L555&gt;K555,2,IF(L555=K555,1,0)))</f>
        <v/>
      </c>
      <c r="M556" s="37" t="str">
        <f>IF(M555="","",IF(M555&gt;N555,2,IF(M555=N555,1,0)))</f>
        <v/>
      </c>
      <c r="N556" s="38" t="str">
        <f>IF(N555="","",IF(N555&gt;M555,2,IF(N555=M555,1,0)))</f>
        <v/>
      </c>
      <c r="O556" s="68" t="s">
        <v>3</v>
      </c>
      <c r="P556" s="62"/>
      <c r="Q556" s="74"/>
      <c r="R556" s="61"/>
      <c r="AA556" s="33"/>
      <c r="AB556" s="29"/>
      <c r="AC556" s="29"/>
      <c r="AD556" s="29"/>
      <c r="AE556" s="29"/>
      <c r="AF556" s="29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30"/>
      <c r="BQ556" s="30"/>
      <c r="BR556" s="30"/>
      <c r="BS556" s="30"/>
      <c r="BT556" s="30"/>
      <c r="BU556" s="30"/>
      <c r="BV556" s="30"/>
      <c r="BW556" s="30"/>
      <c r="BX556" s="30"/>
      <c r="BY556" s="30"/>
      <c r="BZ556" s="30"/>
      <c r="CA556" s="30"/>
      <c r="CB556" s="30"/>
      <c r="CC556" s="30"/>
      <c r="CD556" s="30"/>
      <c r="CE556" s="30"/>
      <c r="CF556" s="30"/>
      <c r="CG556" s="30"/>
      <c r="CH556" s="30"/>
      <c r="CI556" s="30"/>
      <c r="CJ556" s="30"/>
      <c r="CK556" s="30"/>
      <c r="CL556" s="30"/>
      <c r="CM556" s="30"/>
      <c r="CN556" s="30"/>
      <c r="CO556" s="30"/>
      <c r="CP556" s="30"/>
      <c r="CQ556" s="30"/>
      <c r="CR556" s="30"/>
      <c r="CS556" s="30"/>
      <c r="CT556" s="30"/>
      <c r="CU556" s="30"/>
      <c r="CV556" s="30"/>
      <c r="CW556" s="30"/>
      <c r="CX556" s="30"/>
      <c r="CY556" s="30"/>
      <c r="CZ556" s="30"/>
      <c r="DA556" s="30"/>
      <c r="DB556" s="30"/>
      <c r="DC556" s="30"/>
      <c r="DD556" s="30"/>
      <c r="DE556" s="30"/>
      <c r="DF556" s="30"/>
    </row>
    <row r="557" spans="2:110" ht="15.75" hidden="1" customHeight="1" x14ac:dyDescent="0.25">
      <c r="B557" s="60">
        <f>IF(SUM(F558,H558,K558,M558)=0,0,SUM(F558,H558,K558,M558))</f>
        <v>0</v>
      </c>
      <c r="C557" s="69" t="s">
        <v>19</v>
      </c>
      <c r="D557" s="62" t="s">
        <v>21</v>
      </c>
      <c r="E557" s="62"/>
      <c r="F557" s="36"/>
      <c r="G557" s="54"/>
      <c r="H557" s="36"/>
      <c r="I557" s="77"/>
      <c r="J557" s="78"/>
      <c r="K557" s="36"/>
      <c r="L557" s="54"/>
      <c r="M557" s="36"/>
      <c r="N557" s="54"/>
      <c r="O557" s="68" t="s">
        <v>21</v>
      </c>
      <c r="P557" s="62"/>
      <c r="Q557" s="73" t="s">
        <v>19</v>
      </c>
      <c r="R557" s="60">
        <f>IF(SUM(N558,L558,I558,G558)=0,0,SUM(N558,L558,I558,G558))</f>
        <v>0</v>
      </c>
      <c r="AA557" s="33"/>
      <c r="AB557" s="29"/>
      <c r="AC557" s="29"/>
      <c r="AD557" s="29"/>
      <c r="AE557" s="29"/>
      <c r="AF557" s="29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30"/>
      <c r="BQ557" s="30"/>
      <c r="BR557" s="30"/>
      <c r="BS557" s="30"/>
      <c r="BT557" s="30"/>
      <c r="BU557" s="30"/>
      <c r="BV557" s="30"/>
      <c r="BW557" s="30"/>
      <c r="BX557" s="30"/>
      <c r="BY557" s="30"/>
      <c r="BZ557" s="30"/>
      <c r="CA557" s="30"/>
      <c r="CB557" s="30"/>
      <c r="CC557" s="30"/>
      <c r="CD557" s="30"/>
      <c r="CE557" s="30"/>
      <c r="CF557" s="30"/>
      <c r="CG557" s="30"/>
      <c r="CH557" s="30"/>
      <c r="CI557" s="30"/>
      <c r="CJ557" s="30"/>
      <c r="CK557" s="30"/>
      <c r="CL557" s="30"/>
      <c r="CM557" s="30"/>
      <c r="CN557" s="30"/>
      <c r="CO557" s="30"/>
      <c r="CP557" s="30"/>
      <c r="CQ557" s="30"/>
      <c r="CR557" s="30"/>
      <c r="CS557" s="30"/>
      <c r="CT557" s="30"/>
      <c r="CU557" s="30"/>
      <c r="CV557" s="30"/>
      <c r="CW557" s="30"/>
      <c r="CX557" s="30"/>
      <c r="CY557" s="30"/>
      <c r="CZ557" s="30"/>
      <c r="DA557" s="30"/>
      <c r="DB557" s="30"/>
      <c r="DC557" s="30"/>
      <c r="DD557" s="30"/>
      <c r="DE557" s="30"/>
      <c r="DF557" s="30"/>
    </row>
    <row r="558" spans="2:110" ht="15.75" hidden="1" customHeight="1" x14ac:dyDescent="0.25">
      <c r="B558" s="61"/>
      <c r="C558" s="70"/>
      <c r="D558" s="62" t="s">
        <v>3</v>
      </c>
      <c r="E558" s="65"/>
      <c r="F558" s="39" t="str">
        <f>IF(F557="","",IF(F557&gt;G557,2,IF(F557=G557,1,0)))</f>
        <v/>
      </c>
      <c r="G558" s="40" t="str">
        <f>IF(G557="","",IF(G557&gt;F557,2,IF(G557=F557,1,0)))</f>
        <v/>
      </c>
      <c r="H558" s="39" t="str">
        <f>IF(H557="","",IF(H557&gt;I557,2,IF(H557=I557,1,0)))</f>
        <v/>
      </c>
      <c r="I558" s="66" t="str">
        <f>IF(I557="","",IF(I557&gt;H557,2,IF(I557=H557,1,0)))</f>
        <v/>
      </c>
      <c r="J558" s="67" t="str">
        <f>IF(J557="","",IF(J557&gt;I557,2,IF(J557=I557,1,"")))</f>
        <v/>
      </c>
      <c r="K558" s="39" t="str">
        <f>IF(K557="","",IF(K557&gt;L557,2,IF(K557=L557,1,0)))</f>
        <v/>
      </c>
      <c r="L558" s="40" t="str">
        <f>IF(L557="","",IF(L557&gt;K557,2,IF(L557=K557,1,0)))</f>
        <v/>
      </c>
      <c r="M558" s="39" t="str">
        <f>IF(M557="","",IF(M557&gt;N557,2,IF(M557=N557,1,0)))</f>
        <v/>
      </c>
      <c r="N558" s="40" t="str">
        <f>IF(N557="","",IF(N557&gt;M557,2,IF(N557=M557,1,0)))</f>
        <v/>
      </c>
      <c r="O558" s="68" t="s">
        <v>3</v>
      </c>
      <c r="P558" s="62"/>
      <c r="Q558" s="74"/>
      <c r="R558" s="61"/>
      <c r="AA558" s="33"/>
      <c r="AB558" s="29"/>
      <c r="AC558" s="29"/>
      <c r="AD558" s="29"/>
      <c r="AE558" s="29"/>
      <c r="AF558" s="29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30"/>
      <c r="BQ558" s="30"/>
      <c r="BR558" s="30"/>
      <c r="BS558" s="30"/>
      <c r="BT558" s="30"/>
      <c r="BU558" s="30"/>
      <c r="BV558" s="30"/>
      <c r="BW558" s="30"/>
      <c r="BX558" s="30"/>
      <c r="BY558" s="30"/>
      <c r="BZ558" s="30"/>
      <c r="CA558" s="30"/>
      <c r="CB558" s="30"/>
      <c r="CC558" s="30"/>
      <c r="CD558" s="30"/>
      <c r="CE558" s="30"/>
      <c r="CF558" s="30"/>
      <c r="CG558" s="30"/>
      <c r="CH558" s="30"/>
      <c r="CI558" s="30"/>
      <c r="CJ558" s="30"/>
      <c r="CK558" s="30"/>
      <c r="CL558" s="30"/>
      <c r="CM558" s="30"/>
      <c r="CN558" s="30"/>
      <c r="CO558" s="30"/>
      <c r="CP558" s="30"/>
      <c r="CQ558" s="30"/>
      <c r="CR558" s="30"/>
      <c r="CS558" s="30"/>
      <c r="CT558" s="30"/>
      <c r="CU558" s="30"/>
      <c r="CV558" s="30"/>
      <c r="CW558" s="30"/>
      <c r="CX558" s="30"/>
      <c r="CY558" s="30"/>
      <c r="CZ558" s="30"/>
      <c r="DA558" s="30"/>
      <c r="DB558" s="30"/>
      <c r="DC558" s="30"/>
      <c r="DD558" s="30"/>
      <c r="DE558" s="30"/>
      <c r="DF558" s="30"/>
    </row>
    <row r="559" spans="2:110" ht="15.75" hidden="1" customHeight="1" x14ac:dyDescent="0.25">
      <c r="B559" s="60">
        <f>IF(SUM(F560,H560,K560,M560)=0,0,SUM(F560,H560,K560,M560))</f>
        <v>0</v>
      </c>
      <c r="C559" s="69" t="s">
        <v>20</v>
      </c>
      <c r="D559" s="62" t="s">
        <v>21</v>
      </c>
      <c r="E559" s="62"/>
      <c r="F559" s="41"/>
      <c r="G559" s="42"/>
      <c r="H559" s="41"/>
      <c r="I559" s="71"/>
      <c r="J559" s="72"/>
      <c r="K559" s="41"/>
      <c r="L559" s="42"/>
      <c r="M559" s="41"/>
      <c r="N559" s="42"/>
      <c r="O559" s="68" t="s">
        <v>21</v>
      </c>
      <c r="P559" s="62"/>
      <c r="Q559" s="73" t="s">
        <v>20</v>
      </c>
      <c r="R559" s="60">
        <f>IF(SUM(N560,L560,I560,G560)=0,0,SUM(N560,L560,I560,G560))</f>
        <v>0</v>
      </c>
      <c r="AA559" s="33"/>
      <c r="AB559" s="29"/>
      <c r="AC559" s="29"/>
      <c r="AD559" s="29"/>
      <c r="AE559" s="29"/>
      <c r="AF559" s="29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30"/>
      <c r="BQ559" s="30"/>
      <c r="BR559" s="30"/>
      <c r="BS559" s="30"/>
      <c r="BT559" s="30"/>
      <c r="BU559" s="30"/>
      <c r="BV559" s="30"/>
      <c r="BW559" s="30"/>
      <c r="BX559" s="30"/>
      <c r="BY559" s="30"/>
      <c r="BZ559" s="30"/>
      <c r="CA559" s="30"/>
      <c r="CB559" s="30"/>
      <c r="CC559" s="30"/>
      <c r="CD559" s="30"/>
      <c r="CE559" s="30"/>
      <c r="CF559" s="30"/>
      <c r="CG559" s="30"/>
      <c r="CH559" s="30"/>
      <c r="CI559" s="30"/>
      <c r="CJ559" s="30"/>
      <c r="CK559" s="30"/>
      <c r="CL559" s="30"/>
      <c r="CM559" s="30"/>
      <c r="CN559" s="30"/>
      <c r="CO559" s="30"/>
      <c r="CP559" s="30"/>
      <c r="CQ559" s="30"/>
      <c r="CR559" s="30"/>
      <c r="CS559" s="30"/>
      <c r="CT559" s="30"/>
      <c r="CU559" s="30"/>
      <c r="CV559" s="30"/>
      <c r="CW559" s="30"/>
      <c r="CX559" s="30"/>
      <c r="CY559" s="30"/>
      <c r="CZ559" s="30"/>
      <c r="DA559" s="30"/>
      <c r="DB559" s="30"/>
      <c r="DC559" s="30"/>
      <c r="DD559" s="30"/>
      <c r="DE559" s="30"/>
      <c r="DF559" s="30"/>
    </row>
    <row r="560" spans="2:110" ht="15.75" hidden="1" customHeight="1" thickBot="1" x14ac:dyDescent="0.3">
      <c r="B560" s="61"/>
      <c r="C560" s="70"/>
      <c r="D560" s="62" t="s">
        <v>3</v>
      </c>
      <c r="E560" s="62"/>
      <c r="F560" s="43" t="str">
        <f>IF(F559="","",IF(F559&gt;G559,2,IF(F559=G559,1,0)))</f>
        <v/>
      </c>
      <c r="G560" s="53" t="str">
        <f>IF(G559="","",IF(G559&gt;F559,2,IF(G559=F559,1,0)))</f>
        <v/>
      </c>
      <c r="H560" s="43" t="str">
        <f>IF(H559="","",IF(H559&gt;I559,2,IF(H559=I559,1,0)))</f>
        <v/>
      </c>
      <c r="I560" s="63" t="str">
        <f>IF(I559="","",IF(I559&gt;H559,2,IF(I559=H559,1,0)))</f>
        <v/>
      </c>
      <c r="J560" s="64" t="str">
        <f>IF(J559="","",IF(J559&gt;I559,2,IF(J559=I559,1,"")))</f>
        <v/>
      </c>
      <c r="K560" s="43" t="str">
        <f>IF(K559="","",IF(K559&gt;L559,2,IF(K559=L559,1,0)))</f>
        <v/>
      </c>
      <c r="L560" s="53" t="str">
        <f>IF(L559="","",IF(L559&gt;K559,2,IF(L559=K559,1,0)))</f>
        <v/>
      </c>
      <c r="M560" s="43" t="str">
        <f>IF(M559="","",IF(M559&gt;N559,2,IF(M559=N559,1,0)))</f>
        <v/>
      </c>
      <c r="N560" s="53" t="str">
        <f>IF(N559="","",IF(N559&gt;M559,2,IF(N559=M559,1,0)))</f>
        <v/>
      </c>
      <c r="O560" s="62" t="s">
        <v>3</v>
      </c>
      <c r="P560" s="62"/>
      <c r="Q560" s="74"/>
      <c r="R560" s="61"/>
      <c r="AA560" s="33"/>
      <c r="AB560" s="29"/>
      <c r="AC560" s="29"/>
      <c r="AD560" s="29"/>
      <c r="AE560" s="29"/>
      <c r="AF560" s="29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30"/>
      <c r="BQ560" s="30"/>
      <c r="BR560" s="30"/>
      <c r="BS560" s="30"/>
      <c r="BT560" s="30"/>
      <c r="BU560" s="30"/>
      <c r="BV560" s="30"/>
      <c r="BW560" s="30"/>
      <c r="BX560" s="30"/>
      <c r="BY560" s="30"/>
      <c r="BZ560" s="30"/>
      <c r="CA560" s="30"/>
      <c r="CB560" s="30"/>
      <c r="CC560" s="30"/>
      <c r="CD560" s="30"/>
      <c r="CE560" s="30"/>
      <c r="CF560" s="30"/>
      <c r="CG560" s="30"/>
      <c r="CH560" s="30"/>
      <c r="CI560" s="30"/>
      <c r="CJ560" s="30"/>
      <c r="CK560" s="30"/>
      <c r="CL560" s="30"/>
      <c r="CM560" s="30"/>
      <c r="CN560" s="30"/>
      <c r="CO560" s="30"/>
      <c r="CP560" s="30"/>
      <c r="CQ560" s="30"/>
      <c r="CR560" s="30"/>
      <c r="CS560" s="30"/>
      <c r="CT560" s="30"/>
      <c r="CU560" s="30"/>
      <c r="CV560" s="30"/>
      <c r="CW560" s="30"/>
      <c r="CX560" s="30"/>
      <c r="CY560" s="30"/>
      <c r="CZ560" s="30"/>
      <c r="DA560" s="30"/>
      <c r="DB560" s="30"/>
      <c r="DC560" s="30"/>
      <c r="DD560" s="30"/>
      <c r="DE560" s="30"/>
      <c r="DF560" s="30"/>
    </row>
    <row r="561" spans="2:110" ht="15.75" hidden="1" customHeight="1" x14ac:dyDescent="0.25">
      <c r="B561" s="44"/>
      <c r="D561" s="52"/>
      <c r="E561" s="45">
        <f>IF(I551=K551,1,0)</f>
        <v>1</v>
      </c>
      <c r="F561" s="46">
        <f>IF(B555&gt;R555,1,0)</f>
        <v>0</v>
      </c>
      <c r="G561" s="46">
        <f>IF(B557&gt;R557,1,0)</f>
        <v>0</v>
      </c>
      <c r="H561" s="46">
        <f>IF(B559&gt;R559,1,0)</f>
        <v>0</v>
      </c>
      <c r="I561" s="46">
        <f>SUM(E561:H561)</f>
        <v>1</v>
      </c>
      <c r="J561" s="47"/>
      <c r="K561" s="46">
        <f>SUM(L561:O561)</f>
        <v>1</v>
      </c>
      <c r="L561" s="46">
        <f>IF(R559&gt;B559,1,0)</f>
        <v>0</v>
      </c>
      <c r="M561" s="46">
        <f>IF(R557&gt;B557,1,0)</f>
        <v>0</v>
      </c>
      <c r="N561" s="46">
        <f>IF(R555&gt;B555,1,0)</f>
        <v>0</v>
      </c>
      <c r="O561" s="48">
        <f>IF(K551=I551,1,0)</f>
        <v>1</v>
      </c>
      <c r="P561" s="49"/>
      <c r="R561" s="44"/>
      <c r="AA561" s="33"/>
      <c r="AB561" s="29"/>
      <c r="AC561" s="29"/>
      <c r="AD561" s="29"/>
      <c r="AE561" s="29"/>
      <c r="AF561" s="29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30"/>
      <c r="BQ561" s="30"/>
      <c r="BR561" s="30"/>
      <c r="BS561" s="30"/>
      <c r="BT561" s="30"/>
      <c r="BU561" s="30"/>
      <c r="BV561" s="30"/>
      <c r="BW561" s="30"/>
      <c r="BX561" s="30"/>
      <c r="BY561" s="30"/>
      <c r="BZ561" s="30"/>
      <c r="CA561" s="30"/>
      <c r="CB561" s="30"/>
      <c r="CC561" s="30"/>
      <c r="CD561" s="30"/>
      <c r="CE561" s="30"/>
      <c r="CF561" s="30"/>
      <c r="CG561" s="30"/>
      <c r="CH561" s="30"/>
      <c r="CI561" s="30"/>
      <c r="CJ561" s="30"/>
      <c r="CK561" s="30"/>
      <c r="CL561" s="30"/>
      <c r="CM561" s="30"/>
      <c r="CN561" s="30"/>
      <c r="CO561" s="30"/>
      <c r="CP561" s="30"/>
      <c r="CQ561" s="30"/>
      <c r="CR561" s="30"/>
      <c r="CS561" s="30"/>
      <c r="CT561" s="30"/>
      <c r="CU561" s="30"/>
      <c r="CV561" s="30"/>
      <c r="CW561" s="30"/>
      <c r="CX561" s="30"/>
      <c r="CY561" s="30"/>
      <c r="CZ561" s="30"/>
      <c r="DA561" s="30"/>
      <c r="DB561" s="30"/>
      <c r="DC561" s="30"/>
      <c r="DD561" s="30"/>
      <c r="DE561" s="30"/>
      <c r="DF561" s="30"/>
    </row>
    <row r="562" spans="2:110" ht="15.75" hidden="1" customHeight="1" x14ac:dyDescent="0.25">
      <c r="C562" s="50" t="s">
        <v>26</v>
      </c>
      <c r="D562" s="115" t="s">
        <v>25</v>
      </c>
      <c r="E562" s="115"/>
      <c r="F562" s="115"/>
      <c r="G562" s="51"/>
      <c r="H562" s="116" t="s">
        <v>0</v>
      </c>
      <c r="I562" s="116"/>
      <c r="J562" s="117"/>
      <c r="K562" s="118"/>
      <c r="L562" s="118"/>
      <c r="M562" s="118"/>
      <c r="N562" s="2" t="s">
        <v>1</v>
      </c>
      <c r="O562" s="119"/>
      <c r="P562" s="119"/>
      <c r="Q562" s="119"/>
    </row>
    <row r="563" spans="2:110" ht="15.75" hidden="1" customHeight="1" x14ac:dyDescent="0.25"/>
    <row r="564" spans="2:110" ht="15.75" hidden="1" customHeight="1" x14ac:dyDescent="0.25">
      <c r="D564" s="105" t="s">
        <v>24</v>
      </c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</row>
    <row r="565" spans="2:110" ht="15.75" hidden="1" customHeight="1" x14ac:dyDescent="0.25">
      <c r="D565" s="107" t="s">
        <v>23</v>
      </c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</row>
    <row r="566" spans="2:110" ht="15.75" hidden="1" customHeight="1" x14ac:dyDescent="0.25">
      <c r="D566" s="105" t="s">
        <v>27</v>
      </c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</row>
    <row r="567" spans="2:110" ht="15.75" hidden="1" customHeight="1" x14ac:dyDescent="0.25"/>
    <row r="568" spans="2:110" ht="15.75" hidden="1" customHeight="1" x14ac:dyDescent="0.25">
      <c r="D568" s="108" t="s">
        <v>22</v>
      </c>
      <c r="E568" s="109"/>
      <c r="F568" s="109"/>
      <c r="G568" s="109"/>
      <c r="H568" s="109"/>
      <c r="I568" s="5">
        <v>7</v>
      </c>
      <c r="J568" s="59"/>
      <c r="K568" s="110" t="s">
        <v>13</v>
      </c>
      <c r="L568" s="110"/>
      <c r="M568" s="110"/>
      <c r="N568" s="5">
        <v>1</v>
      </c>
      <c r="O568" s="6"/>
      <c r="P568" s="7"/>
    </row>
    <row r="569" spans="2:110" ht="15.75" hidden="1" customHeight="1" thickBot="1" x14ac:dyDescent="0.3">
      <c r="B569" s="111"/>
      <c r="C569" s="112"/>
      <c r="D569" s="112"/>
      <c r="E569" s="112"/>
      <c r="F569" s="112"/>
      <c r="G569" s="113"/>
      <c r="H569" s="8">
        <f>IF(I579=0,0,IF(I579&gt;K579,3,IF(AND(I579=K579,I589=K589),1,I589)))</f>
        <v>0</v>
      </c>
      <c r="I569" s="114" t="s">
        <v>2</v>
      </c>
      <c r="J569" s="114"/>
      <c r="K569" s="114"/>
      <c r="L569" s="8">
        <f>IF(K579=0,0,IF(K579&gt;I579,3,IF(AND(K579=I579,K589=I589),1,K589)))</f>
        <v>0</v>
      </c>
      <c r="M569" s="111"/>
      <c r="N569" s="112"/>
      <c r="O569" s="112"/>
      <c r="P569" s="112"/>
      <c r="Q569" s="112"/>
      <c r="R569" s="113"/>
    </row>
    <row r="570" spans="2:110" ht="15.75" hidden="1" customHeight="1" thickBot="1" x14ac:dyDescent="0.3">
      <c r="B570" s="9" t="s">
        <v>4</v>
      </c>
      <c r="C570" s="10" t="s">
        <v>5</v>
      </c>
      <c r="D570" s="11" t="s">
        <v>6</v>
      </c>
      <c r="E570" s="11" t="s">
        <v>7</v>
      </c>
      <c r="F570" s="11" t="s">
        <v>8</v>
      </c>
      <c r="G570" s="11" t="s">
        <v>9</v>
      </c>
      <c r="H570" s="10" t="s">
        <v>3</v>
      </c>
      <c r="I570" s="12"/>
      <c r="J570" s="12"/>
      <c r="K570" s="12"/>
      <c r="L570" s="13"/>
      <c r="M570" s="11" t="s">
        <v>9</v>
      </c>
      <c r="N570" s="11" t="s">
        <v>8</v>
      </c>
      <c r="O570" s="11" t="s">
        <v>7</v>
      </c>
      <c r="P570" s="11" t="s">
        <v>6</v>
      </c>
      <c r="Q570" s="13" t="s">
        <v>5</v>
      </c>
      <c r="R570" s="14" t="s">
        <v>4</v>
      </c>
    </row>
    <row r="571" spans="2:110" ht="15.75" hidden="1" customHeight="1" x14ac:dyDescent="0.25">
      <c r="B571" s="102">
        <v>1</v>
      </c>
      <c r="C571" s="103"/>
      <c r="D571" s="15"/>
      <c r="E571" s="15"/>
      <c r="F571" s="15"/>
      <c r="G571" s="15"/>
      <c r="H571" s="16">
        <f>IF(SUM(D571:G571)=0,0,SUM(D571:G571))</f>
        <v>0</v>
      </c>
      <c r="I571" s="17">
        <f>IF(SUM(D572:H572)=0,0,SUM(D572:H572))</f>
        <v>0</v>
      </c>
      <c r="J571" s="18" t="s">
        <v>11</v>
      </c>
      <c r="K571" s="19">
        <f>IF(SUM(M572:P572)=0,0,SUM(M572:P572))</f>
        <v>0</v>
      </c>
      <c r="L571" s="16">
        <f>IF(SUM(M571:P571)=0,0,SUM(M571:P571))</f>
        <v>0</v>
      </c>
      <c r="M571" s="15"/>
      <c r="N571" s="15"/>
      <c r="O571" s="15"/>
      <c r="P571" s="15"/>
      <c r="Q571" s="103"/>
      <c r="R571" s="102">
        <v>2</v>
      </c>
    </row>
    <row r="572" spans="2:110" ht="15.75" hidden="1" customHeight="1" x14ac:dyDescent="0.25">
      <c r="B572" s="99"/>
      <c r="C572" s="104"/>
      <c r="D572" s="20" t="str">
        <f>IF(D571=0,"",IF(D571&gt;P571,2,IF(D571=P571,1,0)))</f>
        <v/>
      </c>
      <c r="E572" s="20" t="str">
        <f>IF(E571=0,"",IF(E571&gt;O571,2,IF(E571=O571,1,0)))</f>
        <v/>
      </c>
      <c r="F572" s="20" t="str">
        <f>IF(F571=0,"",IF(F571&gt;N571,2,IF(F571=N571,1,0)))</f>
        <v/>
      </c>
      <c r="G572" s="20" t="str">
        <f>IF(G571=0,"",IF(G571&gt;M571,2,IF(G571=M571,1,0)))</f>
        <v/>
      </c>
      <c r="H572" s="56"/>
      <c r="I572" s="21"/>
      <c r="J572" s="22"/>
      <c r="K572" s="23"/>
      <c r="L572" s="56"/>
      <c r="M572" s="20" t="str">
        <f>IF(M571=0,"",IF(M571&gt;G571,2,IF(M571=G571,1,0)))</f>
        <v/>
      </c>
      <c r="N572" s="20" t="str">
        <f>IF(N571=0,"",IF(N571&gt;F571,2,IF(N571=F571,1,0)))</f>
        <v/>
      </c>
      <c r="O572" s="20" t="str">
        <f>IF(O571=0,"",IF(O571&gt;E571,2,IF(E571=O571,1,0)))</f>
        <v/>
      </c>
      <c r="P572" s="20" t="str">
        <f>IF(P571=0,"",IF(P571&gt;D571,2,IF(P571=D571,1,0)))</f>
        <v/>
      </c>
      <c r="Q572" s="104"/>
      <c r="R572" s="99"/>
    </row>
    <row r="573" spans="2:110" ht="15.75" hidden="1" customHeight="1" x14ac:dyDescent="0.25">
      <c r="B573" s="98">
        <f>B571+2</f>
        <v>3</v>
      </c>
      <c r="C573" s="100"/>
      <c r="D573" s="24"/>
      <c r="E573" s="24"/>
      <c r="F573" s="24"/>
      <c r="G573" s="24"/>
      <c r="H573" s="55">
        <f>IF(SUM(D573:G573)=0,0,SUM(D573:G573))</f>
        <v>0</v>
      </c>
      <c r="I573" s="25">
        <f>IF(SUM(D574:H574)=0,0,SUM(D574:H574))</f>
        <v>0</v>
      </c>
      <c r="J573" s="26" t="s">
        <v>11</v>
      </c>
      <c r="K573" s="27">
        <f>IF(SUM(M574:P574)=0,0,SUM(M574:P574))</f>
        <v>0</v>
      </c>
      <c r="L573" s="55">
        <f>IF(SUM(M573:P573)=0,0,SUM(M573:P573))</f>
        <v>0</v>
      </c>
      <c r="M573" s="24"/>
      <c r="N573" s="24"/>
      <c r="O573" s="24"/>
      <c r="P573" s="24"/>
      <c r="Q573" s="100"/>
      <c r="R573" s="98">
        <f>R571+2</f>
        <v>4</v>
      </c>
    </row>
    <row r="574" spans="2:110" ht="15.75" hidden="1" customHeight="1" x14ac:dyDescent="0.25">
      <c r="B574" s="99"/>
      <c r="C574" s="101"/>
      <c r="D574" s="28" t="str">
        <f>IF(D573=0,"",IF(D573&gt;P573,2,IF(D573=P573,1,0)))</f>
        <v/>
      </c>
      <c r="E574" s="28" t="str">
        <f>IF(E573=0,"",IF(E573&gt;O573,2,IF(E573=O573,1,0)))</f>
        <v/>
      </c>
      <c r="F574" s="28" t="str">
        <f>IF(F573=0,"",IF(F573&gt;N573,2,IF(F573=N573,1,0)))</f>
        <v/>
      </c>
      <c r="G574" s="28" t="str">
        <f>IF(G573=0,"",IF(G573&gt;M573,2,IF(G573=M573,1,0)))</f>
        <v/>
      </c>
      <c r="H574" s="56"/>
      <c r="I574" s="21"/>
      <c r="J574" s="22"/>
      <c r="K574" s="23"/>
      <c r="L574" s="56"/>
      <c r="M574" s="28" t="str">
        <f>IF(M573=0,"",IF(M573&gt;G573,2,IF(M573=G573,1,0)))</f>
        <v/>
      </c>
      <c r="N574" s="28" t="str">
        <f>IF(N573=0,"",IF(N573&gt;F573,2,IF(N573=F573,1,0)))</f>
        <v/>
      </c>
      <c r="O574" s="28" t="str">
        <f>IF(O573=0,"",IF(O573&gt;E573,2,IF(E573=O573,1,0)))</f>
        <v/>
      </c>
      <c r="P574" s="28" t="str">
        <f>IF(P573=0,"",IF(P573&gt;D573,2,IF(P573=D573,1,0)))</f>
        <v/>
      </c>
      <c r="Q574" s="101"/>
      <c r="R574" s="99"/>
    </row>
    <row r="575" spans="2:110" ht="15.75" hidden="1" customHeight="1" x14ac:dyDescent="0.25">
      <c r="B575" s="98">
        <f>B573+2</f>
        <v>5</v>
      </c>
      <c r="C575" s="100"/>
      <c r="D575" s="24"/>
      <c r="E575" s="24"/>
      <c r="F575" s="24"/>
      <c r="G575" s="24"/>
      <c r="H575" s="55">
        <f>IF(SUM(D575:G575)=0,0,SUM(D575:G575))</f>
        <v>0</v>
      </c>
      <c r="I575" s="25">
        <f>IF(SUM(D576:H576)=0,0,SUM(D576:H576))</f>
        <v>0</v>
      </c>
      <c r="J575" s="26" t="s">
        <v>11</v>
      </c>
      <c r="K575" s="27">
        <f>IF(SUM(M576:P576)=0,0,SUM(M576:P576))</f>
        <v>0</v>
      </c>
      <c r="L575" s="55">
        <f>IF(SUM(M575:P575)=0,0,SUM(M575:P575))</f>
        <v>0</v>
      </c>
      <c r="M575" s="24"/>
      <c r="N575" s="24"/>
      <c r="O575" s="24"/>
      <c r="P575" s="24"/>
      <c r="Q575" s="100"/>
      <c r="R575" s="98">
        <f>R573+2</f>
        <v>6</v>
      </c>
    </row>
    <row r="576" spans="2:110" ht="15.75" hidden="1" customHeight="1" x14ac:dyDescent="0.25">
      <c r="B576" s="99"/>
      <c r="C576" s="101"/>
      <c r="D576" s="28" t="str">
        <f>IF(D575=0,"",IF(D575&gt;P575,2,IF(D575=P575,1,0)))</f>
        <v/>
      </c>
      <c r="E576" s="28" t="str">
        <f>IF(E575=0,"",IF(E575&gt;O575,2,IF(E575=O575,1,0)))</f>
        <v/>
      </c>
      <c r="F576" s="28" t="str">
        <f>IF(F575=0,"",IF(F575&gt;N575,2,IF(F575=N575,1,0)))</f>
        <v/>
      </c>
      <c r="G576" s="28" t="str">
        <f>IF(G575=0,"",IF(G575&gt;M575,2,IF(G575=M575,1,0)))</f>
        <v/>
      </c>
      <c r="H576" s="56"/>
      <c r="I576" s="21"/>
      <c r="J576" s="22"/>
      <c r="K576" s="23"/>
      <c r="L576" s="56"/>
      <c r="M576" s="28" t="str">
        <f>IF(M575=0,"",IF(M575&gt;G575,2,IF(M575=G575,1,0)))</f>
        <v/>
      </c>
      <c r="N576" s="28" t="str">
        <f>IF(N575=0,"",IF(N575&gt;F575,2,IF(N575=F575,1,0)))</f>
        <v/>
      </c>
      <c r="O576" s="28" t="str">
        <f>IF(O575=0,"",IF(O575&gt;E575,2,IF(E575=O575,1,0)))</f>
        <v/>
      </c>
      <c r="P576" s="28" t="str">
        <f>IF(P575=0,"",IF(P575&gt;D575,2,IF(P575=D575,1,0)))</f>
        <v/>
      </c>
      <c r="Q576" s="101"/>
      <c r="R576" s="99"/>
    </row>
    <row r="577" spans="2:110" ht="15.75" hidden="1" customHeight="1" x14ac:dyDescent="0.25">
      <c r="B577" s="98">
        <f>B575+2</f>
        <v>7</v>
      </c>
      <c r="C577" s="100"/>
      <c r="D577" s="15"/>
      <c r="E577" s="15"/>
      <c r="F577" s="15"/>
      <c r="G577" s="15"/>
      <c r="H577" s="55">
        <f>IF(SUM(D577:G577)=0,0,SUM(D577:G577))</f>
        <v>0</v>
      </c>
      <c r="I577" s="25">
        <f>IF(SUM(D578:H578)=0,0,SUM(D578:H578))</f>
        <v>0</v>
      </c>
      <c r="J577" s="26" t="s">
        <v>11</v>
      </c>
      <c r="K577" s="27">
        <f>IF(SUM(M578:P578)=0,0,SUM(M578:P578))</f>
        <v>0</v>
      </c>
      <c r="L577" s="55">
        <f>IF(SUM(M577:P577)=0,0,SUM(M577:P577))</f>
        <v>0</v>
      </c>
      <c r="M577" s="15"/>
      <c r="N577" s="15"/>
      <c r="O577" s="15"/>
      <c r="P577" s="15"/>
      <c r="Q577" s="100"/>
      <c r="R577" s="98">
        <f>R575+2</f>
        <v>8</v>
      </c>
    </row>
    <row r="578" spans="2:110" ht="15.75" hidden="1" customHeight="1" x14ac:dyDescent="0.25">
      <c r="B578" s="99"/>
      <c r="C578" s="101"/>
      <c r="D578" s="28" t="str">
        <f>IF(D577=0,"",IF(D577&gt;P577,2,IF(D577=P577,1,0)))</f>
        <v/>
      </c>
      <c r="E578" s="28" t="str">
        <f>IF(E577=0,"",IF(E577&gt;O577,2,IF(E577=O577,1,0)))</f>
        <v/>
      </c>
      <c r="F578" s="28" t="str">
        <f>IF(F577=0,"",IF(F577&gt;N577,2,IF(F577=N577,1,0)))</f>
        <v/>
      </c>
      <c r="G578" s="28" t="str">
        <f>IF(G577=0,"",IF(G577&gt;M577,2,IF(G577=M577,1,0)))</f>
        <v/>
      </c>
      <c r="H578" s="56"/>
      <c r="I578" s="21"/>
      <c r="J578" s="22"/>
      <c r="K578" s="23"/>
      <c r="L578" s="56"/>
      <c r="M578" s="28" t="str">
        <f>IF(M577=0,"",IF(M577&gt;G577,2,IF(M577=G577,1,0)))</f>
        <v/>
      </c>
      <c r="N578" s="28" t="str">
        <f>IF(N577=0,"",IF(N577&gt;F577,2,IF(N577=F577,1,0)))</f>
        <v/>
      </c>
      <c r="O578" s="28" t="str">
        <f>IF(O577=0,"",IF(O577&gt;E577,2,IF(O577=E577,1,0)))</f>
        <v/>
      </c>
      <c r="P578" s="28" t="str">
        <f>IF(P577=0,"",IF(P577&gt;D577,2,IF(P577=D577,1,0)))</f>
        <v/>
      </c>
      <c r="Q578" s="101"/>
      <c r="R578" s="99"/>
      <c r="AB578" s="29"/>
      <c r="AC578" s="29"/>
      <c r="AD578" s="29"/>
      <c r="AE578" s="29"/>
      <c r="AH578" s="30"/>
      <c r="AI578" s="30"/>
      <c r="AJ578" s="30"/>
      <c r="AK578" s="30"/>
      <c r="AN578" s="30"/>
      <c r="AO578" s="30"/>
      <c r="AP578" s="30"/>
      <c r="AQ578" s="30"/>
      <c r="AT578" s="30"/>
      <c r="AU578" s="30"/>
      <c r="AV578" s="30"/>
      <c r="AW578" s="30"/>
      <c r="AZ578" s="30"/>
      <c r="BA578" s="30"/>
      <c r="BB578" s="30"/>
      <c r="BC578" s="30"/>
      <c r="BF578" s="30"/>
      <c r="BG578" s="30"/>
      <c r="BH578" s="30"/>
      <c r="BI578" s="30"/>
      <c r="BL578" s="30"/>
      <c r="BM578" s="30"/>
      <c r="BN578" s="30"/>
      <c r="BO578" s="30"/>
      <c r="BR578" s="30"/>
      <c r="BS578" s="30"/>
      <c r="BT578" s="30"/>
      <c r="BU578" s="30"/>
      <c r="BX578" s="30"/>
      <c r="BY578" s="30"/>
      <c r="BZ578" s="30"/>
      <c r="CA578" s="30"/>
      <c r="CD578" s="30"/>
      <c r="CE578" s="30"/>
      <c r="CF578" s="30"/>
      <c r="CG578" s="30"/>
      <c r="CJ578" s="30"/>
      <c r="CK578" s="30"/>
      <c r="CL578" s="30"/>
      <c r="CM578" s="30"/>
      <c r="CP578" s="30"/>
      <c r="CQ578" s="30"/>
      <c r="CR578" s="30"/>
      <c r="CS578" s="30"/>
      <c r="CV578" s="30"/>
      <c r="CW578" s="30"/>
      <c r="CX578" s="30"/>
      <c r="CY578" s="30"/>
      <c r="DB578" s="30"/>
      <c r="DC578" s="30"/>
      <c r="DD578" s="30"/>
      <c r="DE578" s="30"/>
    </row>
    <row r="579" spans="2:110" ht="15.75" hidden="1" customHeight="1" x14ac:dyDescent="0.25">
      <c r="B579" s="31"/>
      <c r="C579" s="86" t="str">
        <f>IF(AND(H579=0,L579=0),"",IF(OR(I579&gt;K579,K579&gt;I579),"kein Stechen erforderlich","Stechen"))</f>
        <v/>
      </c>
      <c r="D579" s="87"/>
      <c r="E579" s="88"/>
      <c r="F579" s="89" t="s">
        <v>10</v>
      </c>
      <c r="G579" s="90"/>
      <c r="H579" s="31">
        <f>IF(SUM(H571:H578)=0,0,SUM(H571:H578))</f>
        <v>0</v>
      </c>
      <c r="I579" s="57">
        <f>IF(SUM(I571:I578)=0,0,SUM(I571:I578))</f>
        <v>0</v>
      </c>
      <c r="J579" s="32" t="s">
        <v>11</v>
      </c>
      <c r="K579" s="58">
        <f>IF(SUM(K571:K578)=0,0,SUM(K571:K578))</f>
        <v>0</v>
      </c>
      <c r="L579" s="31">
        <f>IF(SUM(L571:L578)=0,0,SUM(L571:L578))</f>
        <v>0</v>
      </c>
      <c r="M579" s="89" t="s">
        <v>10</v>
      </c>
      <c r="N579" s="90"/>
      <c r="O579" s="91" t="str">
        <f>C579</f>
        <v/>
      </c>
      <c r="P579" s="92"/>
      <c r="Q579" s="93"/>
      <c r="R579" s="31"/>
      <c r="AA579" s="33"/>
      <c r="AB579" s="29"/>
      <c r="AC579" s="29"/>
      <c r="AD579" s="29"/>
      <c r="AE579" s="29"/>
      <c r="AG579" s="30"/>
      <c r="AH579" s="30"/>
      <c r="AI579" s="30"/>
      <c r="AJ579" s="30"/>
      <c r="AK579" s="30"/>
      <c r="AM579" s="30"/>
      <c r="AN579" s="30"/>
      <c r="AO579" s="30"/>
      <c r="AP579" s="30"/>
      <c r="AQ579" s="30"/>
      <c r="AS579" s="30"/>
      <c r="AT579" s="30"/>
      <c r="AU579" s="30"/>
      <c r="AV579" s="30"/>
      <c r="AW579" s="30"/>
      <c r="AY579" s="30"/>
      <c r="AZ579" s="30"/>
      <c r="BA579" s="30"/>
      <c r="BB579" s="30"/>
      <c r="BC579" s="30"/>
      <c r="BE579" s="30"/>
      <c r="BF579" s="30"/>
      <c r="BG579" s="30"/>
      <c r="BH579" s="30"/>
      <c r="BI579" s="30"/>
      <c r="BK579" s="30"/>
      <c r="BL579" s="30"/>
      <c r="BM579" s="30"/>
      <c r="BN579" s="30"/>
      <c r="BO579" s="30"/>
      <c r="BQ579" s="30"/>
      <c r="BR579" s="30"/>
      <c r="BS579" s="30"/>
      <c r="BT579" s="30"/>
      <c r="BU579" s="30"/>
      <c r="BW579" s="30"/>
      <c r="BX579" s="30"/>
      <c r="BY579" s="30"/>
      <c r="BZ579" s="30"/>
      <c r="CA579" s="30"/>
      <c r="CC579" s="30"/>
      <c r="CD579" s="30"/>
      <c r="CE579" s="30"/>
      <c r="CF579" s="30"/>
      <c r="CG579" s="30"/>
      <c r="CI579" s="30"/>
      <c r="CJ579" s="30"/>
      <c r="CK579" s="30"/>
      <c r="CL579" s="30"/>
      <c r="CM579" s="30"/>
      <c r="CO579" s="30"/>
      <c r="CP579" s="30"/>
      <c r="CQ579" s="30"/>
      <c r="CR579" s="30"/>
      <c r="CS579" s="30"/>
      <c r="CU579" s="30"/>
      <c r="CV579" s="30"/>
      <c r="CW579" s="30"/>
      <c r="CX579" s="30"/>
      <c r="CY579" s="30"/>
      <c r="DA579" s="30"/>
      <c r="DB579" s="30"/>
      <c r="DC579" s="30"/>
      <c r="DD579" s="30"/>
      <c r="DE579" s="30"/>
    </row>
    <row r="580" spans="2:110" ht="15.75" hidden="1" customHeight="1" thickBot="1" x14ac:dyDescent="0.3"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AA580" s="33"/>
      <c r="AB580" s="29"/>
      <c r="AC580" s="29"/>
      <c r="AD580" s="29"/>
      <c r="AE580" s="29"/>
      <c r="AG580" s="30"/>
      <c r="AH580" s="30"/>
      <c r="AI580" s="30"/>
      <c r="AJ580" s="30"/>
      <c r="AK580" s="30"/>
      <c r="AM580" s="30"/>
      <c r="AN580" s="30"/>
      <c r="AO580" s="30"/>
      <c r="AP580" s="30"/>
      <c r="AQ580" s="30"/>
      <c r="AS580" s="30"/>
      <c r="AT580" s="30"/>
      <c r="AU580" s="30"/>
      <c r="AV580" s="30"/>
      <c r="AW580" s="30"/>
      <c r="AY580" s="30"/>
      <c r="AZ580" s="30"/>
      <c r="BA580" s="30"/>
      <c r="BB580" s="30"/>
      <c r="BC580" s="30"/>
      <c r="BE580" s="30"/>
      <c r="BF580" s="30"/>
      <c r="BG580" s="30"/>
      <c r="BH580" s="30"/>
      <c r="BI580" s="30"/>
      <c r="BK580" s="30"/>
      <c r="BL580" s="30"/>
      <c r="BM580" s="30"/>
      <c r="BN580" s="30"/>
      <c r="BO580" s="30"/>
      <c r="BQ580" s="30"/>
      <c r="BR580" s="30"/>
      <c r="BS580" s="30"/>
      <c r="BT580" s="30"/>
      <c r="BU580" s="30"/>
      <c r="BW580" s="30"/>
      <c r="BX580" s="30"/>
      <c r="BY580" s="30"/>
      <c r="BZ580" s="30"/>
      <c r="CA580" s="30"/>
      <c r="CC580" s="30"/>
      <c r="CD580" s="30"/>
      <c r="CE580" s="30"/>
      <c r="CF580" s="30"/>
      <c r="CG580" s="30"/>
      <c r="CI580" s="30"/>
      <c r="CJ580" s="30"/>
      <c r="CK580" s="30"/>
      <c r="CL580" s="30"/>
      <c r="CM580" s="30"/>
      <c r="CO580" s="30"/>
      <c r="CP580" s="30"/>
      <c r="CQ580" s="30"/>
      <c r="CR580" s="30"/>
      <c r="CS580" s="30"/>
      <c r="CU580" s="30"/>
      <c r="CV580" s="30"/>
      <c r="CW580" s="30"/>
      <c r="CX580" s="30"/>
      <c r="CY580" s="30"/>
      <c r="DA580" s="30"/>
      <c r="DB580" s="30"/>
      <c r="DC580" s="30"/>
      <c r="DD580" s="30"/>
      <c r="DE580" s="30"/>
    </row>
    <row r="581" spans="2:110" ht="15.75" hidden="1" customHeight="1" thickBot="1" x14ac:dyDescent="0.3">
      <c r="C581" s="94" t="str">
        <f>IF(C579="Stechen",B569,"")</f>
        <v/>
      </c>
      <c r="D581" s="79"/>
      <c r="E581" s="79"/>
      <c r="F581" s="95" t="s">
        <v>14</v>
      </c>
      <c r="G581" s="96"/>
      <c r="H581" s="95" t="s">
        <v>15</v>
      </c>
      <c r="I581" s="97"/>
      <c r="J581" s="96"/>
      <c r="K581" s="95" t="s">
        <v>17</v>
      </c>
      <c r="L581" s="96"/>
      <c r="M581" s="95" t="s">
        <v>16</v>
      </c>
      <c r="N581" s="96"/>
      <c r="O581" s="79" t="str">
        <f>IF(O579="Stechen",M569,"")</f>
        <v/>
      </c>
      <c r="P581" s="79"/>
      <c r="Q581" s="80"/>
      <c r="AA581" s="33"/>
      <c r="AB581" s="29"/>
      <c r="AC581" s="29"/>
      <c r="AD581" s="29"/>
      <c r="AE581" s="29"/>
      <c r="AG581" s="30"/>
      <c r="AH581" s="30"/>
      <c r="AI581" s="30"/>
      <c r="AJ581" s="30"/>
      <c r="AK581" s="30"/>
      <c r="AM581" s="30"/>
      <c r="AN581" s="30"/>
      <c r="AO581" s="30"/>
      <c r="AP581" s="30"/>
      <c r="AQ581" s="30"/>
      <c r="AS581" s="30"/>
      <c r="AT581" s="30"/>
      <c r="AU581" s="30"/>
      <c r="AV581" s="30"/>
      <c r="AW581" s="30"/>
      <c r="AY581" s="30"/>
      <c r="AZ581" s="30"/>
      <c r="BA581" s="30"/>
      <c r="BB581" s="30"/>
      <c r="BC581" s="30"/>
      <c r="BE581" s="30"/>
      <c r="BF581" s="30"/>
      <c r="BG581" s="30"/>
      <c r="BH581" s="30"/>
      <c r="BI581" s="30"/>
      <c r="BK581" s="30"/>
      <c r="BL581" s="30"/>
      <c r="BM581" s="30"/>
      <c r="BN581" s="30"/>
      <c r="BO581" s="30"/>
      <c r="BQ581" s="30"/>
      <c r="BR581" s="30"/>
      <c r="BS581" s="30"/>
      <c r="BT581" s="30"/>
      <c r="BU581" s="30"/>
      <c r="BW581" s="30"/>
      <c r="BX581" s="30"/>
      <c r="BY581" s="30"/>
      <c r="BZ581" s="30"/>
      <c r="CA581" s="30"/>
      <c r="CC581" s="30"/>
      <c r="CD581" s="30"/>
      <c r="CE581" s="30"/>
      <c r="CF581" s="30"/>
      <c r="CG581" s="30"/>
      <c r="CI581" s="30"/>
      <c r="CJ581" s="30"/>
      <c r="CK581" s="30"/>
      <c r="CL581" s="30"/>
      <c r="CM581" s="30"/>
      <c r="CO581" s="30"/>
      <c r="CP581" s="30"/>
      <c r="CQ581" s="30"/>
      <c r="CR581" s="30"/>
      <c r="CS581" s="30"/>
      <c r="CU581" s="30"/>
      <c r="CV581" s="30"/>
      <c r="CW581" s="30"/>
      <c r="CX581" s="30"/>
      <c r="CY581" s="30"/>
      <c r="DA581" s="30"/>
      <c r="DB581" s="30"/>
      <c r="DC581" s="30"/>
      <c r="DD581" s="30"/>
      <c r="DE581" s="30"/>
    </row>
    <row r="582" spans="2:110" ht="15.75" hidden="1" customHeight="1" x14ac:dyDescent="0.25">
      <c r="B582" s="81" t="s">
        <v>3</v>
      </c>
      <c r="C582" s="81"/>
      <c r="D582" s="82" t="s">
        <v>12</v>
      </c>
      <c r="E582" s="82"/>
      <c r="F582" s="34">
        <v>1</v>
      </c>
      <c r="G582" s="35">
        <v>2</v>
      </c>
      <c r="H582" s="34">
        <v>3</v>
      </c>
      <c r="I582" s="83">
        <v>4</v>
      </c>
      <c r="J582" s="84"/>
      <c r="K582" s="34">
        <v>5</v>
      </c>
      <c r="L582" s="35">
        <v>6</v>
      </c>
      <c r="M582" s="34">
        <v>7</v>
      </c>
      <c r="N582" s="35">
        <v>8</v>
      </c>
      <c r="O582" s="82" t="s">
        <v>12</v>
      </c>
      <c r="P582" s="82"/>
      <c r="Q582" s="85" t="s">
        <v>3</v>
      </c>
      <c r="R582" s="85"/>
      <c r="AA582" s="33"/>
      <c r="AB582" s="29"/>
      <c r="AC582" s="29"/>
      <c r="AD582" s="29"/>
      <c r="AE582" s="29"/>
      <c r="AG582" s="30"/>
      <c r="AH582" s="30"/>
      <c r="AI582" s="30"/>
      <c r="AJ582" s="30"/>
      <c r="AK582" s="30"/>
      <c r="AM582" s="30"/>
      <c r="AN582" s="30"/>
      <c r="AO582" s="30"/>
      <c r="AP582" s="30"/>
      <c r="AQ582" s="30"/>
      <c r="AS582" s="30"/>
      <c r="AT582" s="30"/>
      <c r="AU582" s="30"/>
      <c r="AV582" s="30"/>
      <c r="AW582" s="30"/>
      <c r="AY582" s="30"/>
      <c r="AZ582" s="30"/>
      <c r="BA582" s="30"/>
      <c r="BB582" s="30"/>
      <c r="BC582" s="30"/>
      <c r="BE582" s="30"/>
      <c r="BF582" s="30"/>
      <c r="BG582" s="30"/>
      <c r="BH582" s="30"/>
      <c r="BI582" s="30"/>
      <c r="BK582" s="30"/>
      <c r="BL582" s="30"/>
      <c r="BM582" s="30"/>
      <c r="BN582" s="30"/>
      <c r="BO582" s="30"/>
      <c r="BQ582" s="30"/>
      <c r="BR582" s="30"/>
      <c r="BS582" s="30"/>
      <c r="BT582" s="30"/>
      <c r="BU582" s="30"/>
      <c r="BW582" s="30"/>
      <c r="BX582" s="30"/>
      <c r="BY582" s="30"/>
      <c r="BZ582" s="30"/>
      <c r="CA582" s="30"/>
      <c r="CC582" s="30"/>
      <c r="CD582" s="30"/>
      <c r="CE582" s="30"/>
      <c r="CF582" s="30"/>
      <c r="CG582" s="30"/>
      <c r="CI582" s="30"/>
      <c r="CJ582" s="30"/>
      <c r="CK582" s="30"/>
      <c r="CL582" s="30"/>
      <c r="CM582" s="30"/>
      <c r="CO582" s="30"/>
      <c r="CP582" s="30"/>
      <c r="CQ582" s="30"/>
      <c r="CR582" s="30"/>
      <c r="CS582" s="30"/>
      <c r="CU582" s="30"/>
      <c r="CV582" s="30"/>
      <c r="CW582" s="30"/>
      <c r="CX582" s="30"/>
      <c r="CY582" s="30"/>
      <c r="DA582" s="30"/>
      <c r="DB582" s="30"/>
      <c r="DC582" s="30"/>
      <c r="DD582" s="30"/>
      <c r="DE582" s="30"/>
    </row>
    <row r="583" spans="2:110" ht="15.75" hidden="1" customHeight="1" x14ac:dyDescent="0.25">
      <c r="B583" s="60">
        <f>IF(SUM(F584,H584,K584,M584)=0,0,SUM(F584,H584,K584,M584))</f>
        <v>0</v>
      </c>
      <c r="C583" s="69" t="s">
        <v>18</v>
      </c>
      <c r="D583" s="62" t="s">
        <v>21</v>
      </c>
      <c r="E583" s="62"/>
      <c r="F583" s="36"/>
      <c r="G583" s="54"/>
      <c r="H583" s="36"/>
      <c r="I583" s="77"/>
      <c r="J583" s="78"/>
      <c r="K583" s="36"/>
      <c r="L583" s="54"/>
      <c r="M583" s="36"/>
      <c r="N583" s="54"/>
      <c r="O583" s="68" t="s">
        <v>21</v>
      </c>
      <c r="P583" s="62"/>
      <c r="Q583" s="73" t="s">
        <v>18</v>
      </c>
      <c r="R583" s="60">
        <f>IF(SUM(N584,L584,I584,G584)=0,0,SUM(N584,L584,I584,G584))</f>
        <v>0</v>
      </c>
      <c r="AA583" s="33"/>
      <c r="AB583" s="29"/>
      <c r="AC583" s="29"/>
      <c r="AD583" s="29"/>
      <c r="AE583" s="29"/>
      <c r="AF583" s="29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  <c r="BR583" s="30"/>
      <c r="BS583" s="30"/>
      <c r="BT583" s="30"/>
      <c r="BU583" s="30"/>
      <c r="BV583" s="30"/>
      <c r="BW583" s="30"/>
      <c r="BX583" s="30"/>
      <c r="BY583" s="30"/>
      <c r="BZ583" s="30"/>
      <c r="CA583" s="30"/>
      <c r="CB583" s="30"/>
      <c r="CC583" s="30"/>
      <c r="CD583" s="30"/>
      <c r="CE583" s="30"/>
      <c r="CF583" s="30"/>
      <c r="CG583" s="30"/>
      <c r="CH583" s="30"/>
      <c r="CI583" s="30"/>
      <c r="CJ583" s="30"/>
      <c r="CK583" s="30"/>
      <c r="CL583" s="30"/>
      <c r="CM583" s="30"/>
      <c r="CN583" s="30"/>
      <c r="CO583" s="30"/>
      <c r="CP583" s="30"/>
      <c r="CQ583" s="30"/>
      <c r="CR583" s="30"/>
      <c r="CS583" s="30"/>
      <c r="CT583" s="30"/>
      <c r="CU583" s="30"/>
      <c r="CV583" s="30"/>
      <c r="CW583" s="30"/>
      <c r="CX583" s="30"/>
      <c r="CY583" s="30"/>
      <c r="CZ583" s="30"/>
      <c r="DA583" s="30"/>
      <c r="DB583" s="30"/>
      <c r="DC583" s="30"/>
      <c r="DD583" s="30"/>
      <c r="DE583" s="30"/>
      <c r="DF583" s="30"/>
    </row>
    <row r="584" spans="2:110" ht="15.75" hidden="1" customHeight="1" x14ac:dyDescent="0.25">
      <c r="B584" s="61"/>
      <c r="C584" s="70"/>
      <c r="D584" s="62" t="s">
        <v>3</v>
      </c>
      <c r="E584" s="65"/>
      <c r="F584" s="37" t="str">
        <f>IF(F583="","",IF(F583&gt;G583,2,IF(F583=G583,1,0)))</f>
        <v/>
      </c>
      <c r="G584" s="38" t="str">
        <f>IF(G583="","",IF(G583&gt;F583,2,IF(G583=F583,1,0)))</f>
        <v/>
      </c>
      <c r="H584" s="37" t="str">
        <f>IF(H583="","",IF(H583&gt;I583,2,IF(H583=I583,1,0)))</f>
        <v/>
      </c>
      <c r="I584" s="75" t="str">
        <f>IF(I583="","",IF(I583&gt;H583,2,IF(I583=H583,1,0)))</f>
        <v/>
      </c>
      <c r="J584" s="76" t="str">
        <f>IF(J583="","",IF(J583&gt;I583,2,IF(J583=I583,1,"")))</f>
        <v/>
      </c>
      <c r="K584" s="37" t="str">
        <f>IF(K583="","",IF(K583&gt;L583,2,IF(K583=L583,1,0)))</f>
        <v/>
      </c>
      <c r="L584" s="38" t="str">
        <f>IF(L583="","",IF(L583&gt;K583,2,IF(L583=K583,1,0)))</f>
        <v/>
      </c>
      <c r="M584" s="37" t="str">
        <f>IF(M583="","",IF(M583&gt;N583,2,IF(M583=N583,1,0)))</f>
        <v/>
      </c>
      <c r="N584" s="38" t="str">
        <f>IF(N583="","",IF(N583&gt;M583,2,IF(N583=M583,1,0)))</f>
        <v/>
      </c>
      <c r="O584" s="68" t="s">
        <v>3</v>
      </c>
      <c r="P584" s="62"/>
      <c r="Q584" s="74"/>
      <c r="R584" s="61"/>
      <c r="AA584" s="33"/>
      <c r="AB584" s="29"/>
      <c r="AC584" s="29"/>
      <c r="AD584" s="29"/>
      <c r="AE584" s="29"/>
      <c r="AF584" s="29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30"/>
      <c r="BQ584" s="30"/>
      <c r="BR584" s="30"/>
      <c r="BS584" s="30"/>
      <c r="BT584" s="30"/>
      <c r="BU584" s="30"/>
      <c r="BV584" s="30"/>
      <c r="BW584" s="30"/>
      <c r="BX584" s="30"/>
      <c r="BY584" s="30"/>
      <c r="BZ584" s="30"/>
      <c r="CA584" s="30"/>
      <c r="CB584" s="30"/>
      <c r="CC584" s="30"/>
      <c r="CD584" s="30"/>
      <c r="CE584" s="30"/>
      <c r="CF584" s="30"/>
      <c r="CG584" s="30"/>
      <c r="CH584" s="30"/>
      <c r="CI584" s="30"/>
      <c r="CJ584" s="30"/>
      <c r="CK584" s="30"/>
      <c r="CL584" s="30"/>
      <c r="CM584" s="30"/>
      <c r="CN584" s="30"/>
      <c r="CO584" s="30"/>
      <c r="CP584" s="30"/>
      <c r="CQ584" s="30"/>
      <c r="CR584" s="30"/>
      <c r="CS584" s="30"/>
      <c r="CT584" s="30"/>
      <c r="CU584" s="30"/>
      <c r="CV584" s="30"/>
      <c r="CW584" s="30"/>
      <c r="CX584" s="30"/>
      <c r="CY584" s="30"/>
      <c r="CZ584" s="30"/>
      <c r="DA584" s="30"/>
      <c r="DB584" s="30"/>
      <c r="DC584" s="30"/>
      <c r="DD584" s="30"/>
      <c r="DE584" s="30"/>
      <c r="DF584" s="30"/>
    </row>
    <row r="585" spans="2:110" ht="15.75" hidden="1" customHeight="1" x14ac:dyDescent="0.25">
      <c r="B585" s="60">
        <f>IF(SUM(F586,H586,K586,M586)=0,0,SUM(F586,H586,K586,M586))</f>
        <v>0</v>
      </c>
      <c r="C585" s="69" t="s">
        <v>19</v>
      </c>
      <c r="D585" s="62" t="s">
        <v>21</v>
      </c>
      <c r="E585" s="62"/>
      <c r="F585" s="36"/>
      <c r="G585" s="54"/>
      <c r="H585" s="36"/>
      <c r="I585" s="77"/>
      <c r="J585" s="78"/>
      <c r="K585" s="36"/>
      <c r="L585" s="54"/>
      <c r="M585" s="36"/>
      <c r="N585" s="54"/>
      <c r="O585" s="68" t="s">
        <v>21</v>
      </c>
      <c r="P585" s="62"/>
      <c r="Q585" s="73" t="s">
        <v>19</v>
      </c>
      <c r="R585" s="60">
        <f>IF(SUM(N586,L586,I586,G586)=0,0,SUM(N586,L586,I586,G586))</f>
        <v>0</v>
      </c>
      <c r="AA585" s="33"/>
      <c r="AB585" s="29"/>
      <c r="AC585" s="29"/>
      <c r="AD585" s="29"/>
      <c r="AE585" s="29"/>
      <c r="AF585" s="29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30"/>
      <c r="BQ585" s="30"/>
      <c r="BR585" s="30"/>
      <c r="BS585" s="30"/>
      <c r="BT585" s="30"/>
      <c r="BU585" s="30"/>
      <c r="BV585" s="30"/>
      <c r="BW585" s="30"/>
      <c r="BX585" s="30"/>
      <c r="BY585" s="30"/>
      <c r="BZ585" s="30"/>
      <c r="CA585" s="30"/>
      <c r="CB585" s="30"/>
      <c r="CC585" s="30"/>
      <c r="CD585" s="30"/>
      <c r="CE585" s="30"/>
      <c r="CF585" s="30"/>
      <c r="CG585" s="30"/>
      <c r="CH585" s="30"/>
      <c r="CI585" s="30"/>
      <c r="CJ585" s="30"/>
      <c r="CK585" s="30"/>
      <c r="CL585" s="30"/>
      <c r="CM585" s="30"/>
      <c r="CN585" s="30"/>
      <c r="CO585" s="30"/>
      <c r="CP585" s="30"/>
      <c r="CQ585" s="30"/>
      <c r="CR585" s="30"/>
      <c r="CS585" s="30"/>
      <c r="CT585" s="30"/>
      <c r="CU585" s="30"/>
      <c r="CV585" s="30"/>
      <c r="CW585" s="30"/>
      <c r="CX585" s="30"/>
      <c r="CY585" s="30"/>
      <c r="CZ585" s="30"/>
      <c r="DA585" s="30"/>
      <c r="DB585" s="30"/>
      <c r="DC585" s="30"/>
      <c r="DD585" s="30"/>
      <c r="DE585" s="30"/>
      <c r="DF585" s="30"/>
    </row>
    <row r="586" spans="2:110" ht="15.75" hidden="1" customHeight="1" x14ac:dyDescent="0.25">
      <c r="B586" s="61"/>
      <c r="C586" s="70"/>
      <c r="D586" s="62" t="s">
        <v>3</v>
      </c>
      <c r="E586" s="65"/>
      <c r="F586" s="39" t="str">
        <f>IF(F585="","",IF(F585&gt;G585,2,IF(F585=G585,1,0)))</f>
        <v/>
      </c>
      <c r="G586" s="40" t="str">
        <f>IF(G585="","",IF(G585&gt;F585,2,IF(G585=F585,1,0)))</f>
        <v/>
      </c>
      <c r="H586" s="39" t="str">
        <f>IF(H585="","",IF(H585&gt;I585,2,IF(H585=I585,1,0)))</f>
        <v/>
      </c>
      <c r="I586" s="66" t="str">
        <f>IF(I585="","",IF(I585&gt;H585,2,IF(I585=H585,1,0)))</f>
        <v/>
      </c>
      <c r="J586" s="67" t="str">
        <f>IF(J585="","",IF(J585&gt;I585,2,IF(J585=I585,1,"")))</f>
        <v/>
      </c>
      <c r="K586" s="39" t="str">
        <f>IF(K585="","",IF(K585&gt;L585,2,IF(K585=L585,1,0)))</f>
        <v/>
      </c>
      <c r="L586" s="40" t="str">
        <f>IF(L585="","",IF(L585&gt;K585,2,IF(L585=K585,1,0)))</f>
        <v/>
      </c>
      <c r="M586" s="39" t="str">
        <f>IF(M585="","",IF(M585&gt;N585,2,IF(M585=N585,1,0)))</f>
        <v/>
      </c>
      <c r="N586" s="40" t="str">
        <f>IF(N585="","",IF(N585&gt;M585,2,IF(N585=M585,1,0)))</f>
        <v/>
      </c>
      <c r="O586" s="68" t="s">
        <v>3</v>
      </c>
      <c r="P586" s="62"/>
      <c r="Q586" s="74"/>
      <c r="R586" s="61"/>
      <c r="AA586" s="33"/>
      <c r="AB586" s="29"/>
      <c r="AC586" s="29"/>
      <c r="AD586" s="29"/>
      <c r="AE586" s="29"/>
      <c r="AF586" s="29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30"/>
      <c r="BQ586" s="30"/>
      <c r="BR586" s="30"/>
      <c r="BS586" s="30"/>
      <c r="BT586" s="30"/>
      <c r="BU586" s="30"/>
      <c r="BV586" s="30"/>
      <c r="BW586" s="30"/>
      <c r="BX586" s="30"/>
      <c r="BY586" s="30"/>
      <c r="BZ586" s="30"/>
      <c r="CA586" s="30"/>
      <c r="CB586" s="30"/>
      <c r="CC586" s="30"/>
      <c r="CD586" s="30"/>
      <c r="CE586" s="30"/>
      <c r="CF586" s="30"/>
      <c r="CG586" s="30"/>
      <c r="CH586" s="30"/>
      <c r="CI586" s="30"/>
      <c r="CJ586" s="30"/>
      <c r="CK586" s="30"/>
      <c r="CL586" s="30"/>
      <c r="CM586" s="30"/>
      <c r="CN586" s="30"/>
      <c r="CO586" s="30"/>
      <c r="CP586" s="30"/>
      <c r="CQ586" s="30"/>
      <c r="CR586" s="30"/>
      <c r="CS586" s="30"/>
      <c r="CT586" s="30"/>
      <c r="CU586" s="30"/>
      <c r="CV586" s="30"/>
      <c r="CW586" s="30"/>
      <c r="CX586" s="30"/>
      <c r="CY586" s="30"/>
      <c r="CZ586" s="30"/>
      <c r="DA586" s="30"/>
      <c r="DB586" s="30"/>
      <c r="DC586" s="30"/>
      <c r="DD586" s="30"/>
      <c r="DE586" s="30"/>
      <c r="DF586" s="30"/>
    </row>
    <row r="587" spans="2:110" ht="15.75" hidden="1" customHeight="1" x14ac:dyDescent="0.25">
      <c r="B587" s="60">
        <f>IF(SUM(F588,H588,K588,M588)=0,0,SUM(F588,H588,K588,M588))</f>
        <v>0</v>
      </c>
      <c r="C587" s="69" t="s">
        <v>20</v>
      </c>
      <c r="D587" s="62" t="s">
        <v>21</v>
      </c>
      <c r="E587" s="62"/>
      <c r="F587" s="41"/>
      <c r="G587" s="42"/>
      <c r="H587" s="41"/>
      <c r="I587" s="71"/>
      <c r="J587" s="72"/>
      <c r="K587" s="41"/>
      <c r="L587" s="42"/>
      <c r="M587" s="41"/>
      <c r="N587" s="42"/>
      <c r="O587" s="68" t="s">
        <v>21</v>
      </c>
      <c r="P587" s="62"/>
      <c r="Q587" s="73" t="s">
        <v>20</v>
      </c>
      <c r="R587" s="60">
        <f>IF(SUM(N588,L588,I588,G588)=0,0,SUM(N588,L588,I588,G588))</f>
        <v>0</v>
      </c>
      <c r="AA587" s="33"/>
      <c r="AB587" s="29"/>
      <c r="AC587" s="29"/>
      <c r="AD587" s="29"/>
      <c r="AE587" s="29"/>
      <c r="AF587" s="29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30"/>
      <c r="BQ587" s="30"/>
      <c r="BR587" s="30"/>
      <c r="BS587" s="30"/>
      <c r="BT587" s="30"/>
      <c r="BU587" s="30"/>
      <c r="BV587" s="30"/>
      <c r="BW587" s="30"/>
      <c r="BX587" s="30"/>
      <c r="BY587" s="30"/>
      <c r="BZ587" s="30"/>
      <c r="CA587" s="30"/>
      <c r="CB587" s="30"/>
      <c r="CC587" s="30"/>
      <c r="CD587" s="30"/>
      <c r="CE587" s="30"/>
      <c r="CF587" s="30"/>
      <c r="CG587" s="30"/>
      <c r="CH587" s="30"/>
      <c r="CI587" s="30"/>
      <c r="CJ587" s="30"/>
      <c r="CK587" s="30"/>
      <c r="CL587" s="30"/>
      <c r="CM587" s="30"/>
      <c r="CN587" s="30"/>
      <c r="CO587" s="30"/>
      <c r="CP587" s="30"/>
      <c r="CQ587" s="30"/>
      <c r="CR587" s="30"/>
      <c r="CS587" s="30"/>
      <c r="CT587" s="30"/>
      <c r="CU587" s="30"/>
      <c r="CV587" s="30"/>
      <c r="CW587" s="30"/>
      <c r="CX587" s="30"/>
      <c r="CY587" s="30"/>
      <c r="CZ587" s="30"/>
      <c r="DA587" s="30"/>
      <c r="DB587" s="30"/>
      <c r="DC587" s="30"/>
      <c r="DD587" s="30"/>
      <c r="DE587" s="30"/>
      <c r="DF587" s="30"/>
    </row>
    <row r="588" spans="2:110" ht="15.75" hidden="1" customHeight="1" thickBot="1" x14ac:dyDescent="0.3">
      <c r="B588" s="61"/>
      <c r="C588" s="70"/>
      <c r="D588" s="62" t="s">
        <v>3</v>
      </c>
      <c r="E588" s="62"/>
      <c r="F588" s="43" t="str">
        <f>IF(F587="","",IF(F587&gt;G587,2,IF(F587=G587,1,0)))</f>
        <v/>
      </c>
      <c r="G588" s="53" t="str">
        <f>IF(G587="","",IF(G587&gt;F587,2,IF(G587=F587,1,0)))</f>
        <v/>
      </c>
      <c r="H588" s="43" t="str">
        <f>IF(H587="","",IF(H587&gt;I587,2,IF(H587=I587,1,0)))</f>
        <v/>
      </c>
      <c r="I588" s="63" t="str">
        <f>IF(I587="","",IF(I587&gt;H587,2,IF(I587=H587,1,0)))</f>
        <v/>
      </c>
      <c r="J588" s="64" t="str">
        <f>IF(J587="","",IF(J587&gt;I587,2,IF(J587=I587,1,"")))</f>
        <v/>
      </c>
      <c r="K588" s="43" t="str">
        <f>IF(K587="","",IF(K587&gt;L587,2,IF(K587=L587,1,0)))</f>
        <v/>
      </c>
      <c r="L588" s="53" t="str">
        <f>IF(L587="","",IF(L587&gt;K587,2,IF(L587=K587,1,0)))</f>
        <v/>
      </c>
      <c r="M588" s="43" t="str">
        <f>IF(M587="","",IF(M587&gt;N587,2,IF(M587=N587,1,0)))</f>
        <v/>
      </c>
      <c r="N588" s="53" t="str">
        <f>IF(N587="","",IF(N587&gt;M587,2,IF(N587=M587,1,0)))</f>
        <v/>
      </c>
      <c r="O588" s="62" t="s">
        <v>3</v>
      </c>
      <c r="P588" s="62"/>
      <c r="Q588" s="74"/>
      <c r="R588" s="61"/>
      <c r="AA588" s="33"/>
      <c r="AB588" s="29"/>
      <c r="AC588" s="29"/>
      <c r="AD588" s="29"/>
      <c r="AE588" s="29"/>
      <c r="AF588" s="29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30"/>
      <c r="BQ588" s="30"/>
      <c r="BR588" s="30"/>
      <c r="BS588" s="30"/>
      <c r="BT588" s="30"/>
      <c r="BU588" s="30"/>
      <c r="BV588" s="30"/>
      <c r="BW588" s="30"/>
      <c r="BX588" s="30"/>
      <c r="BY588" s="30"/>
      <c r="BZ588" s="30"/>
      <c r="CA588" s="30"/>
      <c r="CB588" s="30"/>
      <c r="CC588" s="30"/>
      <c r="CD588" s="30"/>
      <c r="CE588" s="30"/>
      <c r="CF588" s="30"/>
      <c r="CG588" s="30"/>
      <c r="CH588" s="30"/>
      <c r="CI588" s="30"/>
      <c r="CJ588" s="30"/>
      <c r="CK588" s="30"/>
      <c r="CL588" s="30"/>
      <c r="CM588" s="30"/>
      <c r="CN588" s="30"/>
      <c r="CO588" s="30"/>
      <c r="CP588" s="30"/>
      <c r="CQ588" s="30"/>
      <c r="CR588" s="30"/>
      <c r="CS588" s="30"/>
      <c r="CT588" s="30"/>
      <c r="CU588" s="30"/>
      <c r="CV588" s="30"/>
      <c r="CW588" s="30"/>
      <c r="CX588" s="30"/>
      <c r="CY588" s="30"/>
      <c r="CZ588" s="30"/>
      <c r="DA588" s="30"/>
      <c r="DB588" s="30"/>
      <c r="DC588" s="30"/>
      <c r="DD588" s="30"/>
      <c r="DE588" s="30"/>
      <c r="DF588" s="30"/>
    </row>
    <row r="589" spans="2:110" ht="15.75" hidden="1" customHeight="1" x14ac:dyDescent="0.25">
      <c r="B589" s="44"/>
      <c r="D589" s="52"/>
      <c r="E589" s="45">
        <f>IF(I579=K579,1,0)</f>
        <v>1</v>
      </c>
      <c r="F589" s="46">
        <f>IF(B583&gt;R583,1,0)</f>
        <v>0</v>
      </c>
      <c r="G589" s="46">
        <f>IF(B585&gt;R585,1,0)</f>
        <v>0</v>
      </c>
      <c r="H589" s="46">
        <f>IF(B587&gt;R587,1,0)</f>
        <v>0</v>
      </c>
      <c r="I589" s="46">
        <f>SUM(E589:H589)</f>
        <v>1</v>
      </c>
      <c r="J589" s="47"/>
      <c r="K589" s="46">
        <f>SUM(L589:O589)</f>
        <v>1</v>
      </c>
      <c r="L589" s="46">
        <f>IF(R587&gt;B587,1,0)</f>
        <v>0</v>
      </c>
      <c r="M589" s="46">
        <f>IF(R585&gt;B585,1,0)</f>
        <v>0</v>
      </c>
      <c r="N589" s="46">
        <f>IF(R583&gt;B583,1,0)</f>
        <v>0</v>
      </c>
      <c r="O589" s="48">
        <f>IF(K579=I579,1,0)</f>
        <v>1</v>
      </c>
      <c r="P589" s="49"/>
      <c r="R589" s="44"/>
      <c r="AA589" s="33"/>
      <c r="AB589" s="29"/>
      <c r="AC589" s="29"/>
      <c r="AD589" s="29"/>
      <c r="AE589" s="29"/>
      <c r="AF589" s="29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30"/>
      <c r="BQ589" s="30"/>
      <c r="BR589" s="30"/>
      <c r="BS589" s="30"/>
      <c r="BT589" s="30"/>
      <c r="BU589" s="30"/>
      <c r="BV589" s="30"/>
      <c r="BW589" s="30"/>
      <c r="BX589" s="30"/>
      <c r="BY589" s="30"/>
      <c r="BZ589" s="30"/>
      <c r="CA589" s="30"/>
      <c r="CB589" s="30"/>
      <c r="CC589" s="30"/>
      <c r="CD589" s="30"/>
      <c r="CE589" s="30"/>
      <c r="CF589" s="30"/>
      <c r="CG589" s="30"/>
      <c r="CH589" s="30"/>
      <c r="CI589" s="30"/>
      <c r="CJ589" s="30"/>
      <c r="CK589" s="30"/>
      <c r="CL589" s="30"/>
      <c r="CM589" s="30"/>
      <c r="CN589" s="30"/>
      <c r="CO589" s="30"/>
      <c r="CP589" s="30"/>
      <c r="CQ589" s="30"/>
      <c r="CR589" s="30"/>
      <c r="CS589" s="30"/>
      <c r="CT589" s="30"/>
      <c r="CU589" s="30"/>
      <c r="CV589" s="30"/>
      <c r="CW589" s="30"/>
      <c r="CX589" s="30"/>
      <c r="CY589" s="30"/>
      <c r="CZ589" s="30"/>
      <c r="DA589" s="30"/>
      <c r="DB589" s="30"/>
      <c r="DC589" s="30"/>
      <c r="DD589" s="30"/>
      <c r="DE589" s="30"/>
      <c r="DF589" s="30"/>
    </row>
    <row r="590" spans="2:110" ht="15.75" hidden="1" customHeight="1" x14ac:dyDescent="0.25"/>
  </sheetData>
  <mergeCells count="1554">
    <mergeCell ref="B11:B12"/>
    <mergeCell ref="C11:C12"/>
    <mergeCell ref="Q11:Q12"/>
    <mergeCell ref="R11:R12"/>
    <mergeCell ref="B13:B14"/>
    <mergeCell ref="C13:C14"/>
    <mergeCell ref="Q13:Q14"/>
    <mergeCell ref="R13:R14"/>
    <mergeCell ref="D6:P6"/>
    <mergeCell ref="D8:H8"/>
    <mergeCell ref="K8:M8"/>
    <mergeCell ref="B9:G9"/>
    <mergeCell ref="I9:K9"/>
    <mergeCell ref="M9:R9"/>
    <mergeCell ref="D2:F2"/>
    <mergeCell ref="H2:I2"/>
    <mergeCell ref="J2:M2"/>
    <mergeCell ref="O2:Q2"/>
    <mergeCell ref="D4:P4"/>
    <mergeCell ref="D5:P5"/>
    <mergeCell ref="O21:Q21"/>
    <mergeCell ref="B22:C22"/>
    <mergeCell ref="D22:E22"/>
    <mergeCell ref="I22:J22"/>
    <mergeCell ref="O22:P22"/>
    <mergeCell ref="Q22:R22"/>
    <mergeCell ref="C19:E19"/>
    <mergeCell ref="F19:G19"/>
    <mergeCell ref="M19:N19"/>
    <mergeCell ref="O19:Q19"/>
    <mergeCell ref="B20:R20"/>
    <mergeCell ref="C21:E21"/>
    <mergeCell ref="F21:G21"/>
    <mergeCell ref="H21:J21"/>
    <mergeCell ref="K21:L21"/>
    <mergeCell ref="M21:N21"/>
    <mergeCell ref="B15:B16"/>
    <mergeCell ref="C15:C16"/>
    <mergeCell ref="Q15:Q16"/>
    <mergeCell ref="R15:R16"/>
    <mergeCell ref="B17:B18"/>
    <mergeCell ref="C17:C18"/>
    <mergeCell ref="Q17:Q18"/>
    <mergeCell ref="R17:R18"/>
    <mergeCell ref="R25:R26"/>
    <mergeCell ref="D26:E26"/>
    <mergeCell ref="I26:J26"/>
    <mergeCell ref="O26:P26"/>
    <mergeCell ref="B27:B28"/>
    <mergeCell ref="C27:C28"/>
    <mergeCell ref="D27:E27"/>
    <mergeCell ref="I27:J27"/>
    <mergeCell ref="O27:P27"/>
    <mergeCell ref="Q27:Q28"/>
    <mergeCell ref="R23:R24"/>
    <mergeCell ref="D24:E24"/>
    <mergeCell ref="I24:J24"/>
    <mergeCell ref="O24:P24"/>
    <mergeCell ref="B25:B26"/>
    <mergeCell ref="C25:C26"/>
    <mergeCell ref="D25:E25"/>
    <mergeCell ref="I25:J25"/>
    <mergeCell ref="O25:P25"/>
    <mergeCell ref="Q25:Q26"/>
    <mergeCell ref="B23:B24"/>
    <mergeCell ref="C23:C24"/>
    <mergeCell ref="D23:E23"/>
    <mergeCell ref="I23:J23"/>
    <mergeCell ref="O23:P23"/>
    <mergeCell ref="Q23:Q24"/>
    <mergeCell ref="B39:B40"/>
    <mergeCell ref="C39:C40"/>
    <mergeCell ref="Q39:Q40"/>
    <mergeCell ref="R39:R40"/>
    <mergeCell ref="B41:B42"/>
    <mergeCell ref="C41:C42"/>
    <mergeCell ref="Q41:Q42"/>
    <mergeCell ref="R41:R42"/>
    <mergeCell ref="D32:P32"/>
    <mergeCell ref="D33:P33"/>
    <mergeCell ref="D34:P34"/>
    <mergeCell ref="D36:H36"/>
    <mergeCell ref="K36:M36"/>
    <mergeCell ref="B37:G37"/>
    <mergeCell ref="I37:K37"/>
    <mergeCell ref="M37:R37"/>
    <mergeCell ref="R27:R28"/>
    <mergeCell ref="D28:E28"/>
    <mergeCell ref="I28:J28"/>
    <mergeCell ref="O28:P28"/>
    <mergeCell ref="D30:F30"/>
    <mergeCell ref="H30:I30"/>
    <mergeCell ref="J30:M30"/>
    <mergeCell ref="O30:Q30"/>
    <mergeCell ref="O49:Q49"/>
    <mergeCell ref="B50:C50"/>
    <mergeCell ref="D50:E50"/>
    <mergeCell ref="I50:J50"/>
    <mergeCell ref="O50:P50"/>
    <mergeCell ref="Q50:R50"/>
    <mergeCell ref="C47:E47"/>
    <mergeCell ref="F47:G47"/>
    <mergeCell ref="M47:N47"/>
    <mergeCell ref="O47:Q47"/>
    <mergeCell ref="B48:R48"/>
    <mergeCell ref="C49:E49"/>
    <mergeCell ref="F49:G49"/>
    <mergeCell ref="H49:J49"/>
    <mergeCell ref="K49:L49"/>
    <mergeCell ref="M49:N49"/>
    <mergeCell ref="B43:B44"/>
    <mergeCell ref="C43:C44"/>
    <mergeCell ref="Q43:Q44"/>
    <mergeCell ref="R43:R44"/>
    <mergeCell ref="B45:B46"/>
    <mergeCell ref="C45:C46"/>
    <mergeCell ref="Q45:Q46"/>
    <mergeCell ref="R45:R46"/>
    <mergeCell ref="R53:R54"/>
    <mergeCell ref="D54:E54"/>
    <mergeCell ref="I54:J54"/>
    <mergeCell ref="O54:P54"/>
    <mergeCell ref="B55:B56"/>
    <mergeCell ref="C55:C56"/>
    <mergeCell ref="D55:E55"/>
    <mergeCell ref="I55:J55"/>
    <mergeCell ref="O55:P55"/>
    <mergeCell ref="Q55:Q56"/>
    <mergeCell ref="R51:R52"/>
    <mergeCell ref="D52:E52"/>
    <mergeCell ref="I52:J52"/>
    <mergeCell ref="O52:P52"/>
    <mergeCell ref="B53:B54"/>
    <mergeCell ref="C53:C54"/>
    <mergeCell ref="D53:E53"/>
    <mergeCell ref="I53:J53"/>
    <mergeCell ref="O53:P53"/>
    <mergeCell ref="Q53:Q54"/>
    <mergeCell ref="B51:B52"/>
    <mergeCell ref="C51:C52"/>
    <mergeCell ref="D51:E51"/>
    <mergeCell ref="I51:J51"/>
    <mergeCell ref="O51:P51"/>
    <mergeCell ref="Q51:Q52"/>
    <mergeCell ref="B67:B68"/>
    <mergeCell ref="C67:C68"/>
    <mergeCell ref="Q67:Q68"/>
    <mergeCell ref="R67:R68"/>
    <mergeCell ref="B69:B70"/>
    <mergeCell ref="C69:C70"/>
    <mergeCell ref="Q69:Q70"/>
    <mergeCell ref="R69:R70"/>
    <mergeCell ref="D60:P60"/>
    <mergeCell ref="D61:P61"/>
    <mergeCell ref="D62:P62"/>
    <mergeCell ref="D64:H64"/>
    <mergeCell ref="K64:M64"/>
    <mergeCell ref="B65:G65"/>
    <mergeCell ref="I65:K65"/>
    <mergeCell ref="M65:R65"/>
    <mergeCell ref="R55:R56"/>
    <mergeCell ref="D56:E56"/>
    <mergeCell ref="I56:J56"/>
    <mergeCell ref="O56:P56"/>
    <mergeCell ref="D58:F58"/>
    <mergeCell ref="H58:I58"/>
    <mergeCell ref="J58:M58"/>
    <mergeCell ref="O58:Q58"/>
    <mergeCell ref="O77:Q77"/>
    <mergeCell ref="B78:C78"/>
    <mergeCell ref="D78:E78"/>
    <mergeCell ref="I78:J78"/>
    <mergeCell ref="O78:P78"/>
    <mergeCell ref="Q78:R78"/>
    <mergeCell ref="C75:E75"/>
    <mergeCell ref="F75:G75"/>
    <mergeCell ref="M75:N75"/>
    <mergeCell ref="O75:Q75"/>
    <mergeCell ref="B76:R76"/>
    <mergeCell ref="C77:E77"/>
    <mergeCell ref="F77:G77"/>
    <mergeCell ref="H77:J77"/>
    <mergeCell ref="K77:L77"/>
    <mergeCell ref="M77:N77"/>
    <mergeCell ref="B71:B72"/>
    <mergeCell ref="C71:C72"/>
    <mergeCell ref="Q71:Q72"/>
    <mergeCell ref="R71:R72"/>
    <mergeCell ref="B73:B74"/>
    <mergeCell ref="C73:C74"/>
    <mergeCell ref="Q73:Q74"/>
    <mergeCell ref="R73:R74"/>
    <mergeCell ref="R81:R82"/>
    <mergeCell ref="D82:E82"/>
    <mergeCell ref="I82:J82"/>
    <mergeCell ref="O82:P82"/>
    <mergeCell ref="B83:B84"/>
    <mergeCell ref="C83:C84"/>
    <mergeCell ref="D83:E83"/>
    <mergeCell ref="I83:J83"/>
    <mergeCell ref="O83:P83"/>
    <mergeCell ref="Q83:Q84"/>
    <mergeCell ref="R79:R80"/>
    <mergeCell ref="D80:E80"/>
    <mergeCell ref="I80:J80"/>
    <mergeCell ref="O80:P80"/>
    <mergeCell ref="B81:B82"/>
    <mergeCell ref="C81:C82"/>
    <mergeCell ref="D81:E81"/>
    <mergeCell ref="I81:J81"/>
    <mergeCell ref="O81:P81"/>
    <mergeCell ref="Q81:Q82"/>
    <mergeCell ref="B79:B80"/>
    <mergeCell ref="C79:C80"/>
    <mergeCell ref="D79:E79"/>
    <mergeCell ref="I79:J79"/>
    <mergeCell ref="O79:P79"/>
    <mergeCell ref="Q79:Q80"/>
    <mergeCell ref="B95:B96"/>
    <mergeCell ref="C95:C96"/>
    <mergeCell ref="Q95:Q96"/>
    <mergeCell ref="R95:R96"/>
    <mergeCell ref="B97:B98"/>
    <mergeCell ref="C97:C98"/>
    <mergeCell ref="Q97:Q98"/>
    <mergeCell ref="R97:R98"/>
    <mergeCell ref="D88:P88"/>
    <mergeCell ref="D89:P89"/>
    <mergeCell ref="D90:P90"/>
    <mergeCell ref="D92:H92"/>
    <mergeCell ref="K92:M92"/>
    <mergeCell ref="B93:G93"/>
    <mergeCell ref="I93:K93"/>
    <mergeCell ref="M93:R93"/>
    <mergeCell ref="R83:R84"/>
    <mergeCell ref="D84:E84"/>
    <mergeCell ref="I84:J84"/>
    <mergeCell ref="O84:P84"/>
    <mergeCell ref="D86:F86"/>
    <mergeCell ref="H86:I86"/>
    <mergeCell ref="J86:M86"/>
    <mergeCell ref="O86:Q86"/>
    <mergeCell ref="O105:Q105"/>
    <mergeCell ref="B106:C106"/>
    <mergeCell ref="D106:E106"/>
    <mergeCell ref="I106:J106"/>
    <mergeCell ref="O106:P106"/>
    <mergeCell ref="Q106:R106"/>
    <mergeCell ref="C103:E103"/>
    <mergeCell ref="F103:G103"/>
    <mergeCell ref="M103:N103"/>
    <mergeCell ref="O103:Q103"/>
    <mergeCell ref="B104:R104"/>
    <mergeCell ref="C105:E105"/>
    <mergeCell ref="F105:G105"/>
    <mergeCell ref="H105:J105"/>
    <mergeCell ref="K105:L105"/>
    <mergeCell ref="M105:N105"/>
    <mergeCell ref="B99:B100"/>
    <mergeCell ref="C99:C100"/>
    <mergeCell ref="Q99:Q100"/>
    <mergeCell ref="R99:R100"/>
    <mergeCell ref="B101:B102"/>
    <mergeCell ref="C101:C102"/>
    <mergeCell ref="Q101:Q102"/>
    <mergeCell ref="R101:R102"/>
    <mergeCell ref="R109:R110"/>
    <mergeCell ref="D110:E110"/>
    <mergeCell ref="I110:J110"/>
    <mergeCell ref="O110:P110"/>
    <mergeCell ref="B111:B112"/>
    <mergeCell ref="C111:C112"/>
    <mergeCell ref="D111:E111"/>
    <mergeCell ref="I111:J111"/>
    <mergeCell ref="O111:P111"/>
    <mergeCell ref="Q111:Q112"/>
    <mergeCell ref="R107:R108"/>
    <mergeCell ref="D108:E108"/>
    <mergeCell ref="I108:J108"/>
    <mergeCell ref="O108:P108"/>
    <mergeCell ref="B109:B110"/>
    <mergeCell ref="C109:C110"/>
    <mergeCell ref="D109:E109"/>
    <mergeCell ref="I109:J109"/>
    <mergeCell ref="O109:P109"/>
    <mergeCell ref="Q109:Q110"/>
    <mergeCell ref="B107:B108"/>
    <mergeCell ref="C107:C108"/>
    <mergeCell ref="D107:E107"/>
    <mergeCell ref="I107:J107"/>
    <mergeCell ref="O107:P107"/>
    <mergeCell ref="Q107:Q108"/>
    <mergeCell ref="B123:B124"/>
    <mergeCell ref="C123:C124"/>
    <mergeCell ref="Q123:Q124"/>
    <mergeCell ref="R123:R124"/>
    <mergeCell ref="B125:B126"/>
    <mergeCell ref="C125:C126"/>
    <mergeCell ref="Q125:Q126"/>
    <mergeCell ref="R125:R126"/>
    <mergeCell ref="D116:P116"/>
    <mergeCell ref="D117:P117"/>
    <mergeCell ref="D118:P118"/>
    <mergeCell ref="D120:H120"/>
    <mergeCell ref="K120:M120"/>
    <mergeCell ref="B121:G121"/>
    <mergeCell ref="I121:K121"/>
    <mergeCell ref="M121:R121"/>
    <mergeCell ref="R111:R112"/>
    <mergeCell ref="D112:E112"/>
    <mergeCell ref="I112:J112"/>
    <mergeCell ref="O112:P112"/>
    <mergeCell ref="D114:F114"/>
    <mergeCell ref="H114:I114"/>
    <mergeCell ref="J114:M114"/>
    <mergeCell ref="O114:Q114"/>
    <mergeCell ref="O133:Q133"/>
    <mergeCell ref="B134:C134"/>
    <mergeCell ref="D134:E134"/>
    <mergeCell ref="I134:J134"/>
    <mergeCell ref="O134:P134"/>
    <mergeCell ref="Q134:R134"/>
    <mergeCell ref="C131:E131"/>
    <mergeCell ref="F131:G131"/>
    <mergeCell ref="M131:N131"/>
    <mergeCell ref="O131:Q131"/>
    <mergeCell ref="B132:R132"/>
    <mergeCell ref="C133:E133"/>
    <mergeCell ref="F133:G133"/>
    <mergeCell ref="H133:J133"/>
    <mergeCell ref="K133:L133"/>
    <mergeCell ref="M133:N133"/>
    <mergeCell ref="B127:B128"/>
    <mergeCell ref="C127:C128"/>
    <mergeCell ref="Q127:Q128"/>
    <mergeCell ref="R127:R128"/>
    <mergeCell ref="B129:B130"/>
    <mergeCell ref="C129:C130"/>
    <mergeCell ref="Q129:Q130"/>
    <mergeCell ref="R129:R130"/>
    <mergeCell ref="R137:R138"/>
    <mergeCell ref="D138:E138"/>
    <mergeCell ref="I138:J138"/>
    <mergeCell ref="O138:P138"/>
    <mergeCell ref="B139:B140"/>
    <mergeCell ref="C139:C140"/>
    <mergeCell ref="D139:E139"/>
    <mergeCell ref="I139:J139"/>
    <mergeCell ref="O139:P139"/>
    <mergeCell ref="Q139:Q140"/>
    <mergeCell ref="R135:R136"/>
    <mergeCell ref="D136:E136"/>
    <mergeCell ref="I136:J136"/>
    <mergeCell ref="O136:P136"/>
    <mergeCell ref="B137:B138"/>
    <mergeCell ref="C137:C138"/>
    <mergeCell ref="D137:E137"/>
    <mergeCell ref="I137:J137"/>
    <mergeCell ref="O137:P137"/>
    <mergeCell ref="Q137:Q138"/>
    <mergeCell ref="B135:B136"/>
    <mergeCell ref="C135:C136"/>
    <mergeCell ref="D135:E135"/>
    <mergeCell ref="I135:J135"/>
    <mergeCell ref="O135:P135"/>
    <mergeCell ref="Q135:Q136"/>
    <mergeCell ref="B151:B152"/>
    <mergeCell ref="C151:C152"/>
    <mergeCell ref="Q151:Q152"/>
    <mergeCell ref="R151:R152"/>
    <mergeCell ref="B153:B154"/>
    <mergeCell ref="C153:C154"/>
    <mergeCell ref="Q153:Q154"/>
    <mergeCell ref="R153:R154"/>
    <mergeCell ref="D144:P144"/>
    <mergeCell ref="D145:P145"/>
    <mergeCell ref="D146:P146"/>
    <mergeCell ref="D148:H148"/>
    <mergeCell ref="K148:M148"/>
    <mergeCell ref="B149:G149"/>
    <mergeCell ref="I149:K149"/>
    <mergeCell ref="M149:R149"/>
    <mergeCell ref="R139:R140"/>
    <mergeCell ref="D140:E140"/>
    <mergeCell ref="I140:J140"/>
    <mergeCell ref="O140:P140"/>
    <mergeCell ref="D142:F142"/>
    <mergeCell ref="H142:I142"/>
    <mergeCell ref="J142:M142"/>
    <mergeCell ref="O142:Q142"/>
    <mergeCell ref="O161:Q161"/>
    <mergeCell ref="B162:C162"/>
    <mergeCell ref="D162:E162"/>
    <mergeCell ref="I162:J162"/>
    <mergeCell ref="O162:P162"/>
    <mergeCell ref="Q162:R162"/>
    <mergeCell ref="C159:E159"/>
    <mergeCell ref="F159:G159"/>
    <mergeCell ref="M159:N159"/>
    <mergeCell ref="O159:Q159"/>
    <mergeCell ref="B160:R160"/>
    <mergeCell ref="C161:E161"/>
    <mergeCell ref="F161:G161"/>
    <mergeCell ref="H161:J161"/>
    <mergeCell ref="K161:L161"/>
    <mergeCell ref="M161:N161"/>
    <mergeCell ref="B155:B156"/>
    <mergeCell ref="C155:C156"/>
    <mergeCell ref="Q155:Q156"/>
    <mergeCell ref="R155:R156"/>
    <mergeCell ref="B157:B158"/>
    <mergeCell ref="C157:C158"/>
    <mergeCell ref="Q157:Q158"/>
    <mergeCell ref="R157:R158"/>
    <mergeCell ref="R165:R166"/>
    <mergeCell ref="D166:E166"/>
    <mergeCell ref="I166:J166"/>
    <mergeCell ref="O166:P166"/>
    <mergeCell ref="B167:B168"/>
    <mergeCell ref="C167:C168"/>
    <mergeCell ref="D167:E167"/>
    <mergeCell ref="I167:J167"/>
    <mergeCell ref="O167:P167"/>
    <mergeCell ref="Q167:Q168"/>
    <mergeCell ref="R163:R164"/>
    <mergeCell ref="D164:E164"/>
    <mergeCell ref="I164:J164"/>
    <mergeCell ref="O164:P164"/>
    <mergeCell ref="B165:B166"/>
    <mergeCell ref="C165:C166"/>
    <mergeCell ref="D165:E165"/>
    <mergeCell ref="I165:J165"/>
    <mergeCell ref="O165:P165"/>
    <mergeCell ref="Q165:Q166"/>
    <mergeCell ref="B163:B164"/>
    <mergeCell ref="C163:C164"/>
    <mergeCell ref="D163:E163"/>
    <mergeCell ref="I163:J163"/>
    <mergeCell ref="O163:P163"/>
    <mergeCell ref="Q163:Q164"/>
    <mergeCell ref="B179:B180"/>
    <mergeCell ref="C179:C180"/>
    <mergeCell ref="Q179:Q180"/>
    <mergeCell ref="R179:R180"/>
    <mergeCell ref="B181:B182"/>
    <mergeCell ref="C181:C182"/>
    <mergeCell ref="Q181:Q182"/>
    <mergeCell ref="R181:R182"/>
    <mergeCell ref="D172:P172"/>
    <mergeCell ref="D173:P173"/>
    <mergeCell ref="D174:P174"/>
    <mergeCell ref="D176:H176"/>
    <mergeCell ref="K176:M176"/>
    <mergeCell ref="B177:G177"/>
    <mergeCell ref="I177:K177"/>
    <mergeCell ref="M177:R177"/>
    <mergeCell ref="R167:R168"/>
    <mergeCell ref="D168:E168"/>
    <mergeCell ref="I168:J168"/>
    <mergeCell ref="O168:P168"/>
    <mergeCell ref="D170:F170"/>
    <mergeCell ref="H170:I170"/>
    <mergeCell ref="J170:M170"/>
    <mergeCell ref="O170:Q170"/>
    <mergeCell ref="O189:Q189"/>
    <mergeCell ref="B190:C190"/>
    <mergeCell ref="D190:E190"/>
    <mergeCell ref="I190:J190"/>
    <mergeCell ref="O190:P190"/>
    <mergeCell ref="Q190:R190"/>
    <mergeCell ref="C187:E187"/>
    <mergeCell ref="F187:G187"/>
    <mergeCell ref="M187:N187"/>
    <mergeCell ref="O187:Q187"/>
    <mergeCell ref="B188:R188"/>
    <mergeCell ref="C189:E189"/>
    <mergeCell ref="F189:G189"/>
    <mergeCell ref="H189:J189"/>
    <mergeCell ref="K189:L189"/>
    <mergeCell ref="M189:N189"/>
    <mergeCell ref="B183:B184"/>
    <mergeCell ref="C183:C184"/>
    <mergeCell ref="Q183:Q184"/>
    <mergeCell ref="R183:R184"/>
    <mergeCell ref="B185:B186"/>
    <mergeCell ref="C185:C186"/>
    <mergeCell ref="Q185:Q186"/>
    <mergeCell ref="R185:R186"/>
    <mergeCell ref="R193:R194"/>
    <mergeCell ref="D194:E194"/>
    <mergeCell ref="I194:J194"/>
    <mergeCell ref="O194:P194"/>
    <mergeCell ref="B195:B196"/>
    <mergeCell ref="C195:C196"/>
    <mergeCell ref="D195:E195"/>
    <mergeCell ref="I195:J195"/>
    <mergeCell ref="O195:P195"/>
    <mergeCell ref="Q195:Q196"/>
    <mergeCell ref="R191:R192"/>
    <mergeCell ref="D192:E192"/>
    <mergeCell ref="I192:J192"/>
    <mergeCell ref="O192:P192"/>
    <mergeCell ref="B193:B194"/>
    <mergeCell ref="C193:C194"/>
    <mergeCell ref="D193:E193"/>
    <mergeCell ref="I193:J193"/>
    <mergeCell ref="O193:P193"/>
    <mergeCell ref="Q193:Q194"/>
    <mergeCell ref="B191:B192"/>
    <mergeCell ref="C191:C192"/>
    <mergeCell ref="D191:E191"/>
    <mergeCell ref="I191:J191"/>
    <mergeCell ref="O191:P191"/>
    <mergeCell ref="Q191:Q192"/>
    <mergeCell ref="B207:B208"/>
    <mergeCell ref="C207:C208"/>
    <mergeCell ref="Q207:Q208"/>
    <mergeCell ref="R207:R208"/>
    <mergeCell ref="B209:B210"/>
    <mergeCell ref="C209:C210"/>
    <mergeCell ref="Q209:Q210"/>
    <mergeCell ref="R209:R210"/>
    <mergeCell ref="D200:P200"/>
    <mergeCell ref="D201:P201"/>
    <mergeCell ref="D202:P202"/>
    <mergeCell ref="D204:H204"/>
    <mergeCell ref="K204:M204"/>
    <mergeCell ref="B205:G205"/>
    <mergeCell ref="I205:K205"/>
    <mergeCell ref="M205:R205"/>
    <mergeCell ref="R195:R196"/>
    <mergeCell ref="D196:E196"/>
    <mergeCell ref="I196:J196"/>
    <mergeCell ref="O196:P196"/>
    <mergeCell ref="D198:F198"/>
    <mergeCell ref="H198:I198"/>
    <mergeCell ref="J198:M198"/>
    <mergeCell ref="O198:Q198"/>
    <mergeCell ref="O217:Q217"/>
    <mergeCell ref="B218:C218"/>
    <mergeCell ref="D218:E218"/>
    <mergeCell ref="I218:J218"/>
    <mergeCell ref="O218:P218"/>
    <mergeCell ref="Q218:R218"/>
    <mergeCell ref="C215:E215"/>
    <mergeCell ref="F215:G215"/>
    <mergeCell ref="M215:N215"/>
    <mergeCell ref="O215:Q215"/>
    <mergeCell ref="B216:R216"/>
    <mergeCell ref="C217:E217"/>
    <mergeCell ref="F217:G217"/>
    <mergeCell ref="H217:J217"/>
    <mergeCell ref="K217:L217"/>
    <mergeCell ref="M217:N217"/>
    <mergeCell ref="B211:B212"/>
    <mergeCell ref="C211:C212"/>
    <mergeCell ref="Q211:Q212"/>
    <mergeCell ref="R211:R212"/>
    <mergeCell ref="B213:B214"/>
    <mergeCell ref="C213:C214"/>
    <mergeCell ref="Q213:Q214"/>
    <mergeCell ref="R213:R214"/>
    <mergeCell ref="R221:R222"/>
    <mergeCell ref="D222:E222"/>
    <mergeCell ref="I222:J222"/>
    <mergeCell ref="O222:P222"/>
    <mergeCell ref="B223:B224"/>
    <mergeCell ref="C223:C224"/>
    <mergeCell ref="D223:E223"/>
    <mergeCell ref="I223:J223"/>
    <mergeCell ref="O223:P223"/>
    <mergeCell ref="Q223:Q224"/>
    <mergeCell ref="R219:R220"/>
    <mergeCell ref="D220:E220"/>
    <mergeCell ref="I220:J220"/>
    <mergeCell ref="O220:P220"/>
    <mergeCell ref="B221:B222"/>
    <mergeCell ref="C221:C222"/>
    <mergeCell ref="D221:E221"/>
    <mergeCell ref="I221:J221"/>
    <mergeCell ref="O221:P221"/>
    <mergeCell ref="Q221:Q222"/>
    <mergeCell ref="B219:B220"/>
    <mergeCell ref="C219:C220"/>
    <mergeCell ref="D219:E219"/>
    <mergeCell ref="I219:J219"/>
    <mergeCell ref="O219:P219"/>
    <mergeCell ref="Q219:Q220"/>
    <mergeCell ref="B235:B236"/>
    <mergeCell ref="C235:C236"/>
    <mergeCell ref="Q235:Q236"/>
    <mergeCell ref="R235:R236"/>
    <mergeCell ref="B237:B238"/>
    <mergeCell ref="C237:C238"/>
    <mergeCell ref="Q237:Q238"/>
    <mergeCell ref="R237:R238"/>
    <mergeCell ref="D228:P228"/>
    <mergeCell ref="D229:P229"/>
    <mergeCell ref="D230:P230"/>
    <mergeCell ref="D232:H232"/>
    <mergeCell ref="K232:M232"/>
    <mergeCell ref="B233:G233"/>
    <mergeCell ref="I233:K233"/>
    <mergeCell ref="M233:R233"/>
    <mergeCell ref="R223:R224"/>
    <mergeCell ref="D224:E224"/>
    <mergeCell ref="I224:J224"/>
    <mergeCell ref="O224:P224"/>
    <mergeCell ref="D226:F226"/>
    <mergeCell ref="H226:I226"/>
    <mergeCell ref="J226:M226"/>
    <mergeCell ref="O226:Q226"/>
    <mergeCell ref="O245:Q245"/>
    <mergeCell ref="B246:C246"/>
    <mergeCell ref="D246:E246"/>
    <mergeCell ref="I246:J246"/>
    <mergeCell ref="O246:P246"/>
    <mergeCell ref="Q246:R246"/>
    <mergeCell ref="C243:E243"/>
    <mergeCell ref="F243:G243"/>
    <mergeCell ref="M243:N243"/>
    <mergeCell ref="O243:Q243"/>
    <mergeCell ref="B244:R244"/>
    <mergeCell ref="C245:E245"/>
    <mergeCell ref="F245:G245"/>
    <mergeCell ref="H245:J245"/>
    <mergeCell ref="K245:L245"/>
    <mergeCell ref="M245:N245"/>
    <mergeCell ref="B239:B240"/>
    <mergeCell ref="C239:C240"/>
    <mergeCell ref="Q239:Q240"/>
    <mergeCell ref="R239:R240"/>
    <mergeCell ref="B241:B242"/>
    <mergeCell ref="C241:C242"/>
    <mergeCell ref="Q241:Q242"/>
    <mergeCell ref="R241:R242"/>
    <mergeCell ref="R249:R250"/>
    <mergeCell ref="D250:E250"/>
    <mergeCell ref="I250:J250"/>
    <mergeCell ref="O250:P250"/>
    <mergeCell ref="B251:B252"/>
    <mergeCell ref="C251:C252"/>
    <mergeCell ref="D251:E251"/>
    <mergeCell ref="I251:J251"/>
    <mergeCell ref="O251:P251"/>
    <mergeCell ref="Q251:Q252"/>
    <mergeCell ref="R247:R248"/>
    <mergeCell ref="D248:E248"/>
    <mergeCell ref="I248:J248"/>
    <mergeCell ref="O248:P248"/>
    <mergeCell ref="B249:B250"/>
    <mergeCell ref="C249:C250"/>
    <mergeCell ref="D249:E249"/>
    <mergeCell ref="I249:J249"/>
    <mergeCell ref="O249:P249"/>
    <mergeCell ref="Q249:Q250"/>
    <mergeCell ref="B247:B248"/>
    <mergeCell ref="C247:C248"/>
    <mergeCell ref="D247:E247"/>
    <mergeCell ref="I247:J247"/>
    <mergeCell ref="O247:P247"/>
    <mergeCell ref="Q247:Q248"/>
    <mergeCell ref="B263:B264"/>
    <mergeCell ref="C263:C264"/>
    <mergeCell ref="Q263:Q264"/>
    <mergeCell ref="R263:R264"/>
    <mergeCell ref="B265:B266"/>
    <mergeCell ref="C265:C266"/>
    <mergeCell ref="Q265:Q266"/>
    <mergeCell ref="R265:R266"/>
    <mergeCell ref="D256:P256"/>
    <mergeCell ref="D257:P257"/>
    <mergeCell ref="D258:P258"/>
    <mergeCell ref="D260:H260"/>
    <mergeCell ref="K260:M260"/>
    <mergeCell ref="B261:G261"/>
    <mergeCell ref="I261:K261"/>
    <mergeCell ref="M261:R261"/>
    <mergeCell ref="R251:R252"/>
    <mergeCell ref="D252:E252"/>
    <mergeCell ref="I252:J252"/>
    <mergeCell ref="O252:P252"/>
    <mergeCell ref="D254:F254"/>
    <mergeCell ref="H254:I254"/>
    <mergeCell ref="J254:M254"/>
    <mergeCell ref="O254:Q254"/>
    <mergeCell ref="O273:Q273"/>
    <mergeCell ref="B274:C274"/>
    <mergeCell ref="D274:E274"/>
    <mergeCell ref="I274:J274"/>
    <mergeCell ref="O274:P274"/>
    <mergeCell ref="Q274:R274"/>
    <mergeCell ref="C271:E271"/>
    <mergeCell ref="F271:G271"/>
    <mergeCell ref="M271:N271"/>
    <mergeCell ref="O271:Q271"/>
    <mergeCell ref="B272:R272"/>
    <mergeCell ref="C273:E273"/>
    <mergeCell ref="F273:G273"/>
    <mergeCell ref="H273:J273"/>
    <mergeCell ref="K273:L273"/>
    <mergeCell ref="M273:N273"/>
    <mergeCell ref="B267:B268"/>
    <mergeCell ref="C267:C268"/>
    <mergeCell ref="Q267:Q268"/>
    <mergeCell ref="R267:R268"/>
    <mergeCell ref="B269:B270"/>
    <mergeCell ref="C269:C270"/>
    <mergeCell ref="Q269:Q270"/>
    <mergeCell ref="R269:R270"/>
    <mergeCell ref="R277:R278"/>
    <mergeCell ref="D278:E278"/>
    <mergeCell ref="I278:J278"/>
    <mergeCell ref="O278:P278"/>
    <mergeCell ref="B279:B280"/>
    <mergeCell ref="C279:C280"/>
    <mergeCell ref="D279:E279"/>
    <mergeCell ref="I279:J279"/>
    <mergeCell ref="O279:P279"/>
    <mergeCell ref="Q279:Q280"/>
    <mergeCell ref="R275:R276"/>
    <mergeCell ref="D276:E276"/>
    <mergeCell ref="I276:J276"/>
    <mergeCell ref="O276:P276"/>
    <mergeCell ref="B277:B278"/>
    <mergeCell ref="C277:C278"/>
    <mergeCell ref="D277:E277"/>
    <mergeCell ref="I277:J277"/>
    <mergeCell ref="O277:P277"/>
    <mergeCell ref="Q277:Q278"/>
    <mergeCell ref="B275:B276"/>
    <mergeCell ref="C275:C276"/>
    <mergeCell ref="D275:E275"/>
    <mergeCell ref="I275:J275"/>
    <mergeCell ref="O275:P275"/>
    <mergeCell ref="Q275:Q276"/>
    <mergeCell ref="B291:B292"/>
    <mergeCell ref="C291:C292"/>
    <mergeCell ref="Q291:Q292"/>
    <mergeCell ref="R291:R292"/>
    <mergeCell ref="B293:B294"/>
    <mergeCell ref="C293:C294"/>
    <mergeCell ref="Q293:Q294"/>
    <mergeCell ref="R293:R294"/>
    <mergeCell ref="D284:P284"/>
    <mergeCell ref="D285:P285"/>
    <mergeCell ref="D286:P286"/>
    <mergeCell ref="D288:H288"/>
    <mergeCell ref="K288:M288"/>
    <mergeCell ref="B289:G289"/>
    <mergeCell ref="I289:K289"/>
    <mergeCell ref="M289:R289"/>
    <mergeCell ref="R279:R280"/>
    <mergeCell ref="D280:E280"/>
    <mergeCell ref="I280:J280"/>
    <mergeCell ref="O280:P280"/>
    <mergeCell ref="D282:F282"/>
    <mergeCell ref="H282:I282"/>
    <mergeCell ref="J282:M282"/>
    <mergeCell ref="O282:Q282"/>
    <mergeCell ref="O301:Q301"/>
    <mergeCell ref="B302:C302"/>
    <mergeCell ref="D302:E302"/>
    <mergeCell ref="I302:J302"/>
    <mergeCell ref="O302:P302"/>
    <mergeCell ref="Q302:R302"/>
    <mergeCell ref="C299:E299"/>
    <mergeCell ref="F299:G299"/>
    <mergeCell ref="M299:N299"/>
    <mergeCell ref="O299:Q299"/>
    <mergeCell ref="B300:R300"/>
    <mergeCell ref="C301:E301"/>
    <mergeCell ref="F301:G301"/>
    <mergeCell ref="H301:J301"/>
    <mergeCell ref="K301:L301"/>
    <mergeCell ref="M301:N301"/>
    <mergeCell ref="B295:B296"/>
    <mergeCell ref="C295:C296"/>
    <mergeCell ref="Q295:Q296"/>
    <mergeCell ref="R295:R296"/>
    <mergeCell ref="B297:B298"/>
    <mergeCell ref="C297:C298"/>
    <mergeCell ref="Q297:Q298"/>
    <mergeCell ref="R297:R298"/>
    <mergeCell ref="R305:R306"/>
    <mergeCell ref="D306:E306"/>
    <mergeCell ref="I306:J306"/>
    <mergeCell ref="O306:P306"/>
    <mergeCell ref="B307:B308"/>
    <mergeCell ref="C307:C308"/>
    <mergeCell ref="D307:E307"/>
    <mergeCell ref="I307:J307"/>
    <mergeCell ref="O307:P307"/>
    <mergeCell ref="Q307:Q308"/>
    <mergeCell ref="R303:R304"/>
    <mergeCell ref="D304:E304"/>
    <mergeCell ref="I304:J304"/>
    <mergeCell ref="O304:P304"/>
    <mergeCell ref="B305:B306"/>
    <mergeCell ref="C305:C306"/>
    <mergeCell ref="D305:E305"/>
    <mergeCell ref="I305:J305"/>
    <mergeCell ref="O305:P305"/>
    <mergeCell ref="Q305:Q306"/>
    <mergeCell ref="B303:B304"/>
    <mergeCell ref="C303:C304"/>
    <mergeCell ref="D303:E303"/>
    <mergeCell ref="I303:J303"/>
    <mergeCell ref="O303:P303"/>
    <mergeCell ref="Q303:Q304"/>
    <mergeCell ref="B319:B320"/>
    <mergeCell ref="C319:C320"/>
    <mergeCell ref="Q319:Q320"/>
    <mergeCell ref="R319:R320"/>
    <mergeCell ref="B321:B322"/>
    <mergeCell ref="C321:C322"/>
    <mergeCell ref="Q321:Q322"/>
    <mergeCell ref="R321:R322"/>
    <mergeCell ref="D312:P312"/>
    <mergeCell ref="D313:P313"/>
    <mergeCell ref="D314:P314"/>
    <mergeCell ref="D316:H316"/>
    <mergeCell ref="K316:M316"/>
    <mergeCell ref="B317:G317"/>
    <mergeCell ref="I317:K317"/>
    <mergeCell ref="M317:R317"/>
    <mergeCell ref="R307:R308"/>
    <mergeCell ref="D308:E308"/>
    <mergeCell ref="I308:J308"/>
    <mergeCell ref="O308:P308"/>
    <mergeCell ref="D310:F310"/>
    <mergeCell ref="H310:I310"/>
    <mergeCell ref="J310:M310"/>
    <mergeCell ref="O310:Q310"/>
    <mergeCell ref="O329:Q329"/>
    <mergeCell ref="B330:C330"/>
    <mergeCell ref="D330:E330"/>
    <mergeCell ref="I330:J330"/>
    <mergeCell ref="O330:P330"/>
    <mergeCell ref="Q330:R330"/>
    <mergeCell ref="C327:E327"/>
    <mergeCell ref="F327:G327"/>
    <mergeCell ref="M327:N327"/>
    <mergeCell ref="O327:Q327"/>
    <mergeCell ref="B328:R328"/>
    <mergeCell ref="C329:E329"/>
    <mergeCell ref="F329:G329"/>
    <mergeCell ref="H329:J329"/>
    <mergeCell ref="K329:L329"/>
    <mergeCell ref="M329:N329"/>
    <mergeCell ref="B323:B324"/>
    <mergeCell ref="C323:C324"/>
    <mergeCell ref="Q323:Q324"/>
    <mergeCell ref="R323:R324"/>
    <mergeCell ref="B325:B326"/>
    <mergeCell ref="C325:C326"/>
    <mergeCell ref="Q325:Q326"/>
    <mergeCell ref="R325:R326"/>
    <mergeCell ref="R333:R334"/>
    <mergeCell ref="D334:E334"/>
    <mergeCell ref="I334:J334"/>
    <mergeCell ref="O334:P334"/>
    <mergeCell ref="B335:B336"/>
    <mergeCell ref="C335:C336"/>
    <mergeCell ref="D335:E335"/>
    <mergeCell ref="I335:J335"/>
    <mergeCell ref="O335:P335"/>
    <mergeCell ref="Q335:Q336"/>
    <mergeCell ref="R331:R332"/>
    <mergeCell ref="D332:E332"/>
    <mergeCell ref="I332:J332"/>
    <mergeCell ref="O332:P332"/>
    <mergeCell ref="B333:B334"/>
    <mergeCell ref="C333:C334"/>
    <mergeCell ref="D333:E333"/>
    <mergeCell ref="I333:J333"/>
    <mergeCell ref="O333:P333"/>
    <mergeCell ref="Q333:Q334"/>
    <mergeCell ref="B331:B332"/>
    <mergeCell ref="C331:C332"/>
    <mergeCell ref="D331:E331"/>
    <mergeCell ref="I331:J331"/>
    <mergeCell ref="O331:P331"/>
    <mergeCell ref="Q331:Q332"/>
    <mergeCell ref="B347:B348"/>
    <mergeCell ref="C347:C348"/>
    <mergeCell ref="Q347:Q348"/>
    <mergeCell ref="R347:R348"/>
    <mergeCell ref="B349:B350"/>
    <mergeCell ref="C349:C350"/>
    <mergeCell ref="Q349:Q350"/>
    <mergeCell ref="R349:R350"/>
    <mergeCell ref="D340:P340"/>
    <mergeCell ref="D341:P341"/>
    <mergeCell ref="D342:P342"/>
    <mergeCell ref="D344:H344"/>
    <mergeCell ref="K344:M344"/>
    <mergeCell ref="B345:G345"/>
    <mergeCell ref="I345:K345"/>
    <mergeCell ref="M345:R345"/>
    <mergeCell ref="R335:R336"/>
    <mergeCell ref="D336:E336"/>
    <mergeCell ref="I336:J336"/>
    <mergeCell ref="O336:P336"/>
    <mergeCell ref="D338:F338"/>
    <mergeCell ref="H338:I338"/>
    <mergeCell ref="J338:M338"/>
    <mergeCell ref="O338:Q338"/>
    <mergeCell ref="O357:Q357"/>
    <mergeCell ref="B358:C358"/>
    <mergeCell ref="D358:E358"/>
    <mergeCell ref="I358:J358"/>
    <mergeCell ref="O358:P358"/>
    <mergeCell ref="Q358:R358"/>
    <mergeCell ref="C355:E355"/>
    <mergeCell ref="F355:G355"/>
    <mergeCell ref="M355:N355"/>
    <mergeCell ref="O355:Q355"/>
    <mergeCell ref="B356:R356"/>
    <mergeCell ref="C357:E357"/>
    <mergeCell ref="F357:G357"/>
    <mergeCell ref="H357:J357"/>
    <mergeCell ref="K357:L357"/>
    <mergeCell ref="M357:N357"/>
    <mergeCell ref="B351:B352"/>
    <mergeCell ref="C351:C352"/>
    <mergeCell ref="Q351:Q352"/>
    <mergeCell ref="R351:R352"/>
    <mergeCell ref="B353:B354"/>
    <mergeCell ref="C353:C354"/>
    <mergeCell ref="Q353:Q354"/>
    <mergeCell ref="R353:R354"/>
    <mergeCell ref="R361:R362"/>
    <mergeCell ref="D362:E362"/>
    <mergeCell ref="I362:J362"/>
    <mergeCell ref="O362:P362"/>
    <mergeCell ref="B363:B364"/>
    <mergeCell ref="C363:C364"/>
    <mergeCell ref="D363:E363"/>
    <mergeCell ref="I363:J363"/>
    <mergeCell ref="O363:P363"/>
    <mergeCell ref="Q363:Q364"/>
    <mergeCell ref="R359:R360"/>
    <mergeCell ref="D360:E360"/>
    <mergeCell ref="I360:J360"/>
    <mergeCell ref="O360:P360"/>
    <mergeCell ref="B361:B362"/>
    <mergeCell ref="C361:C362"/>
    <mergeCell ref="D361:E361"/>
    <mergeCell ref="I361:J361"/>
    <mergeCell ref="O361:P361"/>
    <mergeCell ref="Q361:Q362"/>
    <mergeCell ref="B359:B360"/>
    <mergeCell ref="C359:C360"/>
    <mergeCell ref="D359:E359"/>
    <mergeCell ref="I359:J359"/>
    <mergeCell ref="O359:P359"/>
    <mergeCell ref="Q359:Q360"/>
    <mergeCell ref="B375:B376"/>
    <mergeCell ref="C375:C376"/>
    <mergeCell ref="Q375:Q376"/>
    <mergeCell ref="R375:R376"/>
    <mergeCell ref="B377:B378"/>
    <mergeCell ref="C377:C378"/>
    <mergeCell ref="Q377:Q378"/>
    <mergeCell ref="R377:R378"/>
    <mergeCell ref="D368:P368"/>
    <mergeCell ref="D369:P369"/>
    <mergeCell ref="D370:P370"/>
    <mergeCell ref="D372:H372"/>
    <mergeCell ref="K372:M372"/>
    <mergeCell ref="B373:G373"/>
    <mergeCell ref="I373:K373"/>
    <mergeCell ref="M373:R373"/>
    <mergeCell ref="R363:R364"/>
    <mergeCell ref="D364:E364"/>
    <mergeCell ref="I364:J364"/>
    <mergeCell ref="O364:P364"/>
    <mergeCell ref="D366:F366"/>
    <mergeCell ref="H366:I366"/>
    <mergeCell ref="J366:M366"/>
    <mergeCell ref="O366:Q366"/>
    <mergeCell ref="O385:Q385"/>
    <mergeCell ref="B386:C386"/>
    <mergeCell ref="D386:E386"/>
    <mergeCell ref="I386:J386"/>
    <mergeCell ref="O386:P386"/>
    <mergeCell ref="Q386:R386"/>
    <mergeCell ref="C383:E383"/>
    <mergeCell ref="F383:G383"/>
    <mergeCell ref="M383:N383"/>
    <mergeCell ref="O383:Q383"/>
    <mergeCell ref="B384:R384"/>
    <mergeCell ref="C385:E385"/>
    <mergeCell ref="F385:G385"/>
    <mergeCell ref="H385:J385"/>
    <mergeCell ref="K385:L385"/>
    <mergeCell ref="M385:N385"/>
    <mergeCell ref="B379:B380"/>
    <mergeCell ref="C379:C380"/>
    <mergeCell ref="Q379:Q380"/>
    <mergeCell ref="R379:R380"/>
    <mergeCell ref="B381:B382"/>
    <mergeCell ref="C381:C382"/>
    <mergeCell ref="Q381:Q382"/>
    <mergeCell ref="R381:R382"/>
    <mergeCell ref="R389:R390"/>
    <mergeCell ref="D390:E390"/>
    <mergeCell ref="I390:J390"/>
    <mergeCell ref="O390:P390"/>
    <mergeCell ref="B391:B392"/>
    <mergeCell ref="C391:C392"/>
    <mergeCell ref="D391:E391"/>
    <mergeCell ref="I391:J391"/>
    <mergeCell ref="O391:P391"/>
    <mergeCell ref="Q391:Q392"/>
    <mergeCell ref="R387:R388"/>
    <mergeCell ref="D388:E388"/>
    <mergeCell ref="I388:J388"/>
    <mergeCell ref="O388:P388"/>
    <mergeCell ref="B389:B390"/>
    <mergeCell ref="C389:C390"/>
    <mergeCell ref="D389:E389"/>
    <mergeCell ref="I389:J389"/>
    <mergeCell ref="O389:P389"/>
    <mergeCell ref="Q389:Q390"/>
    <mergeCell ref="B387:B388"/>
    <mergeCell ref="C387:C388"/>
    <mergeCell ref="D387:E387"/>
    <mergeCell ref="I387:J387"/>
    <mergeCell ref="O387:P387"/>
    <mergeCell ref="Q387:Q388"/>
    <mergeCell ref="B403:B404"/>
    <mergeCell ref="C403:C404"/>
    <mergeCell ref="Q403:Q404"/>
    <mergeCell ref="R403:R404"/>
    <mergeCell ref="B405:B406"/>
    <mergeCell ref="C405:C406"/>
    <mergeCell ref="Q405:Q406"/>
    <mergeCell ref="R405:R406"/>
    <mergeCell ref="D396:P396"/>
    <mergeCell ref="D397:P397"/>
    <mergeCell ref="D398:P398"/>
    <mergeCell ref="D400:H400"/>
    <mergeCell ref="K400:M400"/>
    <mergeCell ref="B401:G401"/>
    <mergeCell ref="I401:K401"/>
    <mergeCell ref="M401:R401"/>
    <mergeCell ref="R391:R392"/>
    <mergeCell ref="D392:E392"/>
    <mergeCell ref="I392:J392"/>
    <mergeCell ref="O392:P392"/>
    <mergeCell ref="D394:F394"/>
    <mergeCell ref="H394:I394"/>
    <mergeCell ref="J394:M394"/>
    <mergeCell ref="O394:Q394"/>
    <mergeCell ref="O413:Q413"/>
    <mergeCell ref="B414:C414"/>
    <mergeCell ref="D414:E414"/>
    <mergeCell ref="I414:J414"/>
    <mergeCell ref="O414:P414"/>
    <mergeCell ref="Q414:R414"/>
    <mergeCell ref="C411:E411"/>
    <mergeCell ref="F411:G411"/>
    <mergeCell ref="M411:N411"/>
    <mergeCell ref="O411:Q411"/>
    <mergeCell ref="B412:R412"/>
    <mergeCell ref="C413:E413"/>
    <mergeCell ref="F413:G413"/>
    <mergeCell ref="H413:J413"/>
    <mergeCell ref="K413:L413"/>
    <mergeCell ref="M413:N413"/>
    <mergeCell ref="B407:B408"/>
    <mergeCell ref="C407:C408"/>
    <mergeCell ref="Q407:Q408"/>
    <mergeCell ref="R407:R408"/>
    <mergeCell ref="B409:B410"/>
    <mergeCell ref="C409:C410"/>
    <mergeCell ref="Q409:Q410"/>
    <mergeCell ref="R409:R410"/>
    <mergeCell ref="R417:R418"/>
    <mergeCell ref="D418:E418"/>
    <mergeCell ref="I418:J418"/>
    <mergeCell ref="O418:P418"/>
    <mergeCell ref="B419:B420"/>
    <mergeCell ref="C419:C420"/>
    <mergeCell ref="D419:E419"/>
    <mergeCell ref="I419:J419"/>
    <mergeCell ref="O419:P419"/>
    <mergeCell ref="Q419:Q420"/>
    <mergeCell ref="R415:R416"/>
    <mergeCell ref="D416:E416"/>
    <mergeCell ref="I416:J416"/>
    <mergeCell ref="O416:P416"/>
    <mergeCell ref="B417:B418"/>
    <mergeCell ref="C417:C418"/>
    <mergeCell ref="D417:E417"/>
    <mergeCell ref="I417:J417"/>
    <mergeCell ref="O417:P417"/>
    <mergeCell ref="Q417:Q418"/>
    <mergeCell ref="B415:B416"/>
    <mergeCell ref="C415:C416"/>
    <mergeCell ref="D415:E415"/>
    <mergeCell ref="I415:J415"/>
    <mergeCell ref="O415:P415"/>
    <mergeCell ref="Q415:Q416"/>
    <mergeCell ref="B431:B432"/>
    <mergeCell ref="C431:C432"/>
    <mergeCell ref="Q431:Q432"/>
    <mergeCell ref="R431:R432"/>
    <mergeCell ref="B433:B434"/>
    <mergeCell ref="C433:C434"/>
    <mergeCell ref="Q433:Q434"/>
    <mergeCell ref="R433:R434"/>
    <mergeCell ref="D424:P424"/>
    <mergeCell ref="D425:P425"/>
    <mergeCell ref="D426:P426"/>
    <mergeCell ref="D428:H428"/>
    <mergeCell ref="K428:M428"/>
    <mergeCell ref="B429:G429"/>
    <mergeCell ref="I429:K429"/>
    <mergeCell ref="M429:R429"/>
    <mergeCell ref="R419:R420"/>
    <mergeCell ref="D420:E420"/>
    <mergeCell ref="I420:J420"/>
    <mergeCell ref="O420:P420"/>
    <mergeCell ref="D422:F422"/>
    <mergeCell ref="H422:I422"/>
    <mergeCell ref="J422:M422"/>
    <mergeCell ref="O422:Q422"/>
    <mergeCell ref="O441:Q441"/>
    <mergeCell ref="B442:C442"/>
    <mergeCell ref="D442:E442"/>
    <mergeCell ref="I442:J442"/>
    <mergeCell ref="O442:P442"/>
    <mergeCell ref="Q442:R442"/>
    <mergeCell ref="C439:E439"/>
    <mergeCell ref="F439:G439"/>
    <mergeCell ref="M439:N439"/>
    <mergeCell ref="O439:Q439"/>
    <mergeCell ref="B440:R440"/>
    <mergeCell ref="C441:E441"/>
    <mergeCell ref="F441:G441"/>
    <mergeCell ref="H441:J441"/>
    <mergeCell ref="K441:L441"/>
    <mergeCell ref="M441:N441"/>
    <mergeCell ref="B435:B436"/>
    <mergeCell ref="C435:C436"/>
    <mergeCell ref="Q435:Q436"/>
    <mergeCell ref="R435:R436"/>
    <mergeCell ref="B437:B438"/>
    <mergeCell ref="C437:C438"/>
    <mergeCell ref="Q437:Q438"/>
    <mergeCell ref="R437:R438"/>
    <mergeCell ref="R445:R446"/>
    <mergeCell ref="D446:E446"/>
    <mergeCell ref="I446:J446"/>
    <mergeCell ref="O446:P446"/>
    <mergeCell ref="B447:B448"/>
    <mergeCell ref="C447:C448"/>
    <mergeCell ref="D447:E447"/>
    <mergeCell ref="I447:J447"/>
    <mergeCell ref="O447:P447"/>
    <mergeCell ref="Q447:Q448"/>
    <mergeCell ref="R443:R444"/>
    <mergeCell ref="D444:E444"/>
    <mergeCell ref="I444:J444"/>
    <mergeCell ref="O444:P444"/>
    <mergeCell ref="B445:B446"/>
    <mergeCell ref="C445:C446"/>
    <mergeCell ref="D445:E445"/>
    <mergeCell ref="I445:J445"/>
    <mergeCell ref="O445:P445"/>
    <mergeCell ref="Q445:Q446"/>
    <mergeCell ref="B443:B444"/>
    <mergeCell ref="C443:C444"/>
    <mergeCell ref="D443:E443"/>
    <mergeCell ref="I443:J443"/>
    <mergeCell ref="O443:P443"/>
    <mergeCell ref="Q443:Q444"/>
    <mergeCell ref="B459:B460"/>
    <mergeCell ref="C459:C460"/>
    <mergeCell ref="Q459:Q460"/>
    <mergeCell ref="R459:R460"/>
    <mergeCell ref="B461:B462"/>
    <mergeCell ref="C461:C462"/>
    <mergeCell ref="Q461:Q462"/>
    <mergeCell ref="R461:R462"/>
    <mergeCell ref="D452:P452"/>
    <mergeCell ref="D453:P453"/>
    <mergeCell ref="D454:P454"/>
    <mergeCell ref="D456:H456"/>
    <mergeCell ref="K456:M456"/>
    <mergeCell ref="B457:G457"/>
    <mergeCell ref="I457:K457"/>
    <mergeCell ref="M457:R457"/>
    <mergeCell ref="R447:R448"/>
    <mergeCell ref="D448:E448"/>
    <mergeCell ref="I448:J448"/>
    <mergeCell ref="O448:P448"/>
    <mergeCell ref="D450:F450"/>
    <mergeCell ref="H450:I450"/>
    <mergeCell ref="J450:M450"/>
    <mergeCell ref="O450:Q450"/>
    <mergeCell ref="O469:Q469"/>
    <mergeCell ref="B470:C470"/>
    <mergeCell ref="D470:E470"/>
    <mergeCell ref="I470:J470"/>
    <mergeCell ref="O470:P470"/>
    <mergeCell ref="Q470:R470"/>
    <mergeCell ref="C467:E467"/>
    <mergeCell ref="F467:G467"/>
    <mergeCell ref="M467:N467"/>
    <mergeCell ref="O467:Q467"/>
    <mergeCell ref="B468:R468"/>
    <mergeCell ref="C469:E469"/>
    <mergeCell ref="F469:G469"/>
    <mergeCell ref="H469:J469"/>
    <mergeCell ref="K469:L469"/>
    <mergeCell ref="M469:N469"/>
    <mergeCell ref="B463:B464"/>
    <mergeCell ref="C463:C464"/>
    <mergeCell ref="Q463:Q464"/>
    <mergeCell ref="R463:R464"/>
    <mergeCell ref="B465:B466"/>
    <mergeCell ref="C465:C466"/>
    <mergeCell ref="Q465:Q466"/>
    <mergeCell ref="R465:R466"/>
    <mergeCell ref="R473:R474"/>
    <mergeCell ref="D474:E474"/>
    <mergeCell ref="I474:J474"/>
    <mergeCell ref="O474:P474"/>
    <mergeCell ref="B475:B476"/>
    <mergeCell ref="C475:C476"/>
    <mergeCell ref="D475:E475"/>
    <mergeCell ref="I475:J475"/>
    <mergeCell ref="O475:P475"/>
    <mergeCell ref="Q475:Q476"/>
    <mergeCell ref="R471:R472"/>
    <mergeCell ref="D472:E472"/>
    <mergeCell ref="I472:J472"/>
    <mergeCell ref="O472:P472"/>
    <mergeCell ref="B473:B474"/>
    <mergeCell ref="C473:C474"/>
    <mergeCell ref="D473:E473"/>
    <mergeCell ref="I473:J473"/>
    <mergeCell ref="O473:P473"/>
    <mergeCell ref="Q473:Q474"/>
    <mergeCell ref="B471:B472"/>
    <mergeCell ref="C471:C472"/>
    <mergeCell ref="D471:E471"/>
    <mergeCell ref="I471:J471"/>
    <mergeCell ref="O471:P471"/>
    <mergeCell ref="Q471:Q472"/>
    <mergeCell ref="B487:B488"/>
    <mergeCell ref="C487:C488"/>
    <mergeCell ref="Q487:Q488"/>
    <mergeCell ref="R487:R488"/>
    <mergeCell ref="B489:B490"/>
    <mergeCell ref="C489:C490"/>
    <mergeCell ref="Q489:Q490"/>
    <mergeCell ref="R489:R490"/>
    <mergeCell ref="D480:P480"/>
    <mergeCell ref="D481:P481"/>
    <mergeCell ref="D482:P482"/>
    <mergeCell ref="D484:H484"/>
    <mergeCell ref="K484:M484"/>
    <mergeCell ref="B485:G485"/>
    <mergeCell ref="I485:K485"/>
    <mergeCell ref="M485:R485"/>
    <mergeCell ref="R475:R476"/>
    <mergeCell ref="D476:E476"/>
    <mergeCell ref="I476:J476"/>
    <mergeCell ref="O476:P476"/>
    <mergeCell ref="D478:F478"/>
    <mergeCell ref="H478:I478"/>
    <mergeCell ref="J478:M478"/>
    <mergeCell ref="O478:Q478"/>
    <mergeCell ref="O497:Q497"/>
    <mergeCell ref="B498:C498"/>
    <mergeCell ref="D498:E498"/>
    <mergeCell ref="I498:J498"/>
    <mergeCell ref="O498:P498"/>
    <mergeCell ref="Q498:R498"/>
    <mergeCell ref="C495:E495"/>
    <mergeCell ref="F495:G495"/>
    <mergeCell ref="M495:N495"/>
    <mergeCell ref="O495:Q495"/>
    <mergeCell ref="B496:R496"/>
    <mergeCell ref="C497:E497"/>
    <mergeCell ref="F497:G497"/>
    <mergeCell ref="H497:J497"/>
    <mergeCell ref="K497:L497"/>
    <mergeCell ref="M497:N497"/>
    <mergeCell ref="B491:B492"/>
    <mergeCell ref="C491:C492"/>
    <mergeCell ref="Q491:Q492"/>
    <mergeCell ref="R491:R492"/>
    <mergeCell ref="B493:B494"/>
    <mergeCell ref="C493:C494"/>
    <mergeCell ref="Q493:Q494"/>
    <mergeCell ref="R493:R494"/>
    <mergeCell ref="R501:R502"/>
    <mergeCell ref="D502:E502"/>
    <mergeCell ref="I502:J502"/>
    <mergeCell ref="O502:P502"/>
    <mergeCell ref="B503:B504"/>
    <mergeCell ref="C503:C504"/>
    <mergeCell ref="D503:E503"/>
    <mergeCell ref="I503:J503"/>
    <mergeCell ref="O503:P503"/>
    <mergeCell ref="Q503:Q504"/>
    <mergeCell ref="R499:R500"/>
    <mergeCell ref="D500:E500"/>
    <mergeCell ref="I500:J500"/>
    <mergeCell ref="O500:P500"/>
    <mergeCell ref="B501:B502"/>
    <mergeCell ref="C501:C502"/>
    <mergeCell ref="D501:E501"/>
    <mergeCell ref="I501:J501"/>
    <mergeCell ref="O501:P501"/>
    <mergeCell ref="Q501:Q502"/>
    <mergeCell ref="B499:B500"/>
    <mergeCell ref="C499:C500"/>
    <mergeCell ref="D499:E499"/>
    <mergeCell ref="I499:J499"/>
    <mergeCell ref="O499:P499"/>
    <mergeCell ref="Q499:Q500"/>
    <mergeCell ref="B515:B516"/>
    <mergeCell ref="C515:C516"/>
    <mergeCell ref="Q515:Q516"/>
    <mergeCell ref="R515:R516"/>
    <mergeCell ref="B517:B518"/>
    <mergeCell ref="C517:C518"/>
    <mergeCell ref="Q517:Q518"/>
    <mergeCell ref="R517:R518"/>
    <mergeCell ref="D508:P508"/>
    <mergeCell ref="D509:P509"/>
    <mergeCell ref="D510:P510"/>
    <mergeCell ref="D512:H512"/>
    <mergeCell ref="K512:M512"/>
    <mergeCell ref="B513:G513"/>
    <mergeCell ref="I513:K513"/>
    <mergeCell ref="M513:R513"/>
    <mergeCell ref="R503:R504"/>
    <mergeCell ref="D504:E504"/>
    <mergeCell ref="I504:J504"/>
    <mergeCell ref="O504:P504"/>
    <mergeCell ref="D506:F506"/>
    <mergeCell ref="H506:I506"/>
    <mergeCell ref="J506:M506"/>
    <mergeCell ref="O506:Q506"/>
    <mergeCell ref="O525:Q525"/>
    <mergeCell ref="B526:C526"/>
    <mergeCell ref="D526:E526"/>
    <mergeCell ref="I526:J526"/>
    <mergeCell ref="O526:P526"/>
    <mergeCell ref="Q526:R526"/>
    <mergeCell ref="C523:E523"/>
    <mergeCell ref="F523:G523"/>
    <mergeCell ref="M523:N523"/>
    <mergeCell ref="O523:Q523"/>
    <mergeCell ref="B524:R524"/>
    <mergeCell ref="C525:E525"/>
    <mergeCell ref="F525:G525"/>
    <mergeCell ref="H525:J525"/>
    <mergeCell ref="K525:L525"/>
    <mergeCell ref="M525:N525"/>
    <mergeCell ref="B519:B520"/>
    <mergeCell ref="C519:C520"/>
    <mergeCell ref="Q519:Q520"/>
    <mergeCell ref="R519:R520"/>
    <mergeCell ref="B521:B522"/>
    <mergeCell ref="C521:C522"/>
    <mergeCell ref="Q521:Q522"/>
    <mergeCell ref="R521:R522"/>
    <mergeCell ref="R529:R530"/>
    <mergeCell ref="D530:E530"/>
    <mergeCell ref="I530:J530"/>
    <mergeCell ref="O530:P530"/>
    <mergeCell ref="B531:B532"/>
    <mergeCell ref="C531:C532"/>
    <mergeCell ref="D531:E531"/>
    <mergeCell ref="I531:J531"/>
    <mergeCell ref="O531:P531"/>
    <mergeCell ref="Q531:Q532"/>
    <mergeCell ref="R527:R528"/>
    <mergeCell ref="D528:E528"/>
    <mergeCell ref="I528:J528"/>
    <mergeCell ref="O528:P528"/>
    <mergeCell ref="B529:B530"/>
    <mergeCell ref="C529:C530"/>
    <mergeCell ref="D529:E529"/>
    <mergeCell ref="I529:J529"/>
    <mergeCell ref="O529:P529"/>
    <mergeCell ref="Q529:Q530"/>
    <mergeCell ref="B527:B528"/>
    <mergeCell ref="C527:C528"/>
    <mergeCell ref="D527:E527"/>
    <mergeCell ref="I527:J527"/>
    <mergeCell ref="O527:P527"/>
    <mergeCell ref="Q527:Q528"/>
    <mergeCell ref="B543:B544"/>
    <mergeCell ref="C543:C544"/>
    <mergeCell ref="Q543:Q544"/>
    <mergeCell ref="R543:R544"/>
    <mergeCell ref="B545:B546"/>
    <mergeCell ref="C545:C546"/>
    <mergeCell ref="Q545:Q546"/>
    <mergeCell ref="R545:R546"/>
    <mergeCell ref="D536:P536"/>
    <mergeCell ref="D537:P537"/>
    <mergeCell ref="D538:P538"/>
    <mergeCell ref="D540:H540"/>
    <mergeCell ref="K540:M540"/>
    <mergeCell ref="B541:G541"/>
    <mergeCell ref="I541:K541"/>
    <mergeCell ref="M541:R541"/>
    <mergeCell ref="R531:R532"/>
    <mergeCell ref="D532:E532"/>
    <mergeCell ref="I532:J532"/>
    <mergeCell ref="O532:P532"/>
    <mergeCell ref="D534:F534"/>
    <mergeCell ref="H534:I534"/>
    <mergeCell ref="J534:M534"/>
    <mergeCell ref="O534:Q534"/>
    <mergeCell ref="O553:Q553"/>
    <mergeCell ref="B554:C554"/>
    <mergeCell ref="D554:E554"/>
    <mergeCell ref="I554:J554"/>
    <mergeCell ref="O554:P554"/>
    <mergeCell ref="Q554:R554"/>
    <mergeCell ref="C551:E551"/>
    <mergeCell ref="F551:G551"/>
    <mergeCell ref="M551:N551"/>
    <mergeCell ref="O551:Q551"/>
    <mergeCell ref="B552:R552"/>
    <mergeCell ref="C553:E553"/>
    <mergeCell ref="F553:G553"/>
    <mergeCell ref="H553:J553"/>
    <mergeCell ref="K553:L553"/>
    <mergeCell ref="M553:N553"/>
    <mergeCell ref="B547:B548"/>
    <mergeCell ref="C547:C548"/>
    <mergeCell ref="Q547:Q548"/>
    <mergeCell ref="R547:R548"/>
    <mergeCell ref="B549:B550"/>
    <mergeCell ref="C549:C550"/>
    <mergeCell ref="Q549:Q550"/>
    <mergeCell ref="R549:R550"/>
    <mergeCell ref="R557:R558"/>
    <mergeCell ref="D558:E558"/>
    <mergeCell ref="I558:J558"/>
    <mergeCell ref="O558:P558"/>
    <mergeCell ref="B559:B560"/>
    <mergeCell ref="C559:C560"/>
    <mergeCell ref="D559:E559"/>
    <mergeCell ref="I559:J559"/>
    <mergeCell ref="O559:P559"/>
    <mergeCell ref="Q559:Q560"/>
    <mergeCell ref="R555:R556"/>
    <mergeCell ref="D556:E556"/>
    <mergeCell ref="I556:J556"/>
    <mergeCell ref="O556:P556"/>
    <mergeCell ref="B557:B558"/>
    <mergeCell ref="C557:C558"/>
    <mergeCell ref="D557:E557"/>
    <mergeCell ref="I557:J557"/>
    <mergeCell ref="O557:P557"/>
    <mergeCell ref="Q557:Q558"/>
    <mergeCell ref="B555:B556"/>
    <mergeCell ref="C555:C556"/>
    <mergeCell ref="D555:E555"/>
    <mergeCell ref="I555:J555"/>
    <mergeCell ref="O555:P555"/>
    <mergeCell ref="Q555:Q556"/>
    <mergeCell ref="B571:B572"/>
    <mergeCell ref="C571:C572"/>
    <mergeCell ref="Q571:Q572"/>
    <mergeCell ref="R571:R572"/>
    <mergeCell ref="B573:B574"/>
    <mergeCell ref="C573:C574"/>
    <mergeCell ref="Q573:Q574"/>
    <mergeCell ref="R573:R574"/>
    <mergeCell ref="D564:P564"/>
    <mergeCell ref="D565:P565"/>
    <mergeCell ref="D566:P566"/>
    <mergeCell ref="D568:H568"/>
    <mergeCell ref="K568:M568"/>
    <mergeCell ref="B569:G569"/>
    <mergeCell ref="I569:K569"/>
    <mergeCell ref="M569:R569"/>
    <mergeCell ref="R559:R560"/>
    <mergeCell ref="D560:E560"/>
    <mergeCell ref="I560:J560"/>
    <mergeCell ref="O560:P560"/>
    <mergeCell ref="D562:F562"/>
    <mergeCell ref="H562:I562"/>
    <mergeCell ref="J562:M562"/>
    <mergeCell ref="O562:Q562"/>
    <mergeCell ref="O581:Q581"/>
    <mergeCell ref="B582:C582"/>
    <mergeCell ref="D582:E582"/>
    <mergeCell ref="I582:J582"/>
    <mergeCell ref="O582:P582"/>
    <mergeCell ref="Q582:R582"/>
    <mergeCell ref="C579:E579"/>
    <mergeCell ref="F579:G579"/>
    <mergeCell ref="M579:N579"/>
    <mergeCell ref="O579:Q579"/>
    <mergeCell ref="B580:R580"/>
    <mergeCell ref="C581:E581"/>
    <mergeCell ref="F581:G581"/>
    <mergeCell ref="H581:J581"/>
    <mergeCell ref="K581:L581"/>
    <mergeCell ref="M581:N581"/>
    <mergeCell ref="B575:B576"/>
    <mergeCell ref="C575:C576"/>
    <mergeCell ref="Q575:Q576"/>
    <mergeCell ref="R575:R576"/>
    <mergeCell ref="B577:B578"/>
    <mergeCell ref="C577:C578"/>
    <mergeCell ref="Q577:Q578"/>
    <mergeCell ref="R577:R578"/>
    <mergeCell ref="R587:R588"/>
    <mergeCell ref="D588:E588"/>
    <mergeCell ref="I588:J588"/>
    <mergeCell ref="O588:P588"/>
    <mergeCell ref="R585:R586"/>
    <mergeCell ref="D586:E586"/>
    <mergeCell ref="I586:J586"/>
    <mergeCell ref="O586:P586"/>
    <mergeCell ref="B587:B588"/>
    <mergeCell ref="C587:C588"/>
    <mergeCell ref="D587:E587"/>
    <mergeCell ref="I587:J587"/>
    <mergeCell ref="O587:P587"/>
    <mergeCell ref="Q587:Q588"/>
    <mergeCell ref="R583:R584"/>
    <mergeCell ref="D584:E584"/>
    <mergeCell ref="I584:J584"/>
    <mergeCell ref="O584:P584"/>
    <mergeCell ref="B585:B586"/>
    <mergeCell ref="C585:C586"/>
    <mergeCell ref="D585:E585"/>
    <mergeCell ref="I585:J585"/>
    <mergeCell ref="O585:P585"/>
    <mergeCell ref="Q585:Q586"/>
    <mergeCell ref="B583:B584"/>
    <mergeCell ref="C583:C584"/>
    <mergeCell ref="D583:E583"/>
    <mergeCell ref="I583:J583"/>
    <mergeCell ref="O583:P583"/>
    <mergeCell ref="Q583:Q584"/>
  </mergeCells>
  <conditionalFormatting sqref="I13 I11 I15 I17">
    <cfRule type="expression" dxfId="167" priority="166">
      <formula>I11=K11</formula>
    </cfRule>
    <cfRule type="expression" dxfId="166" priority="167">
      <formula>I11&gt;K11</formula>
    </cfRule>
  </conditionalFormatting>
  <conditionalFormatting sqref="K11 K13 K15 K17">
    <cfRule type="expression" dxfId="165" priority="165">
      <formula>K11=I11</formula>
    </cfRule>
    <cfRule type="expression" dxfId="164" priority="168">
      <formula>K11&gt;I11</formula>
    </cfRule>
  </conditionalFormatting>
  <conditionalFormatting sqref="H9">
    <cfRule type="expression" dxfId="163" priority="163">
      <formula>H9=L9</formula>
    </cfRule>
    <cfRule type="expression" dxfId="162" priority="164">
      <formula>H9&gt;L9</formula>
    </cfRule>
  </conditionalFormatting>
  <conditionalFormatting sqref="L9">
    <cfRule type="expression" dxfId="161" priority="161">
      <formula>L9=H9</formula>
    </cfRule>
    <cfRule type="expression" dxfId="160" priority="162">
      <formula>L9&gt;H9</formula>
    </cfRule>
  </conditionalFormatting>
  <conditionalFormatting sqref="I41 I39 I43 I45">
    <cfRule type="expression" dxfId="159" priority="158">
      <formula>I39=K39</formula>
    </cfRule>
    <cfRule type="expression" dxfId="158" priority="159">
      <formula>I39&gt;K39</formula>
    </cfRule>
  </conditionalFormatting>
  <conditionalFormatting sqref="K39 K41 K43 K45">
    <cfRule type="expression" dxfId="157" priority="157">
      <formula>K39=I39</formula>
    </cfRule>
    <cfRule type="expression" dxfId="156" priority="160">
      <formula>K39&gt;I39</formula>
    </cfRule>
  </conditionalFormatting>
  <conditionalFormatting sqref="H37">
    <cfRule type="expression" dxfId="155" priority="155">
      <formula>H37=L37</formula>
    </cfRule>
    <cfRule type="expression" dxfId="154" priority="156">
      <formula>H37&gt;L37</formula>
    </cfRule>
  </conditionalFormatting>
  <conditionalFormatting sqref="L37">
    <cfRule type="expression" dxfId="153" priority="153">
      <formula>L37=H37</formula>
    </cfRule>
    <cfRule type="expression" dxfId="152" priority="154">
      <formula>L37&gt;H37</formula>
    </cfRule>
  </conditionalFormatting>
  <conditionalFormatting sqref="I69 I67 I71 I73">
    <cfRule type="expression" dxfId="151" priority="150">
      <formula>I67=K67</formula>
    </cfRule>
    <cfRule type="expression" dxfId="150" priority="151">
      <formula>I67&gt;K67</formula>
    </cfRule>
  </conditionalFormatting>
  <conditionalFormatting sqref="K67 K69 K71 K73">
    <cfRule type="expression" dxfId="149" priority="149">
      <formula>K67=I67</formula>
    </cfRule>
    <cfRule type="expression" dxfId="148" priority="152">
      <formula>K67&gt;I67</formula>
    </cfRule>
  </conditionalFormatting>
  <conditionalFormatting sqref="H65">
    <cfRule type="expression" dxfId="147" priority="147">
      <formula>H65=L65</formula>
    </cfRule>
    <cfRule type="expression" dxfId="146" priority="148">
      <formula>H65&gt;L65</formula>
    </cfRule>
  </conditionalFormatting>
  <conditionalFormatting sqref="L65">
    <cfRule type="expression" dxfId="145" priority="145">
      <formula>L65=H65</formula>
    </cfRule>
    <cfRule type="expression" dxfId="144" priority="146">
      <formula>L65&gt;H65</formula>
    </cfRule>
  </conditionalFormatting>
  <conditionalFormatting sqref="I97 I95 I99 I101">
    <cfRule type="expression" dxfId="143" priority="142">
      <formula>I95=K95</formula>
    </cfRule>
    <cfRule type="expression" dxfId="142" priority="143">
      <formula>I95&gt;K95</formula>
    </cfRule>
  </conditionalFormatting>
  <conditionalFormatting sqref="K95 K97 K99 K101">
    <cfRule type="expression" dxfId="141" priority="141">
      <formula>K95=I95</formula>
    </cfRule>
    <cfRule type="expression" dxfId="140" priority="144">
      <formula>K95&gt;I95</formula>
    </cfRule>
  </conditionalFormatting>
  <conditionalFormatting sqref="H93">
    <cfRule type="expression" dxfId="139" priority="139">
      <formula>H93=L93</formula>
    </cfRule>
    <cfRule type="expression" dxfId="138" priority="140">
      <formula>H93&gt;L93</formula>
    </cfRule>
  </conditionalFormatting>
  <conditionalFormatting sqref="L93">
    <cfRule type="expression" dxfId="137" priority="137">
      <formula>L93=H93</formula>
    </cfRule>
    <cfRule type="expression" dxfId="136" priority="138">
      <formula>L93&gt;H93</formula>
    </cfRule>
  </conditionalFormatting>
  <conditionalFormatting sqref="I125 I123 I127 I129">
    <cfRule type="expression" dxfId="135" priority="134">
      <formula>I123=K123</formula>
    </cfRule>
    <cfRule type="expression" dxfId="134" priority="135">
      <formula>I123&gt;K123</formula>
    </cfRule>
  </conditionalFormatting>
  <conditionalFormatting sqref="K123 K125 K127 K129">
    <cfRule type="expression" dxfId="133" priority="133">
      <formula>K123=I123</formula>
    </cfRule>
    <cfRule type="expression" dxfId="132" priority="136">
      <formula>K123&gt;I123</formula>
    </cfRule>
  </conditionalFormatting>
  <conditionalFormatting sqref="H121">
    <cfRule type="expression" dxfId="131" priority="131">
      <formula>H121=L121</formula>
    </cfRule>
    <cfRule type="expression" dxfId="130" priority="132">
      <formula>H121&gt;L121</formula>
    </cfRule>
  </conditionalFormatting>
  <conditionalFormatting sqref="L121">
    <cfRule type="expression" dxfId="129" priority="129">
      <formula>L121=H121</formula>
    </cfRule>
    <cfRule type="expression" dxfId="128" priority="130">
      <formula>L121&gt;H121</formula>
    </cfRule>
  </conditionalFormatting>
  <conditionalFormatting sqref="I153 I151 I155 I157">
    <cfRule type="expression" dxfId="127" priority="126">
      <formula>I151=K151</formula>
    </cfRule>
    <cfRule type="expression" dxfId="126" priority="127">
      <formula>I151&gt;K151</formula>
    </cfRule>
  </conditionalFormatting>
  <conditionalFormatting sqref="K151 K153 K155 K157">
    <cfRule type="expression" dxfId="125" priority="125">
      <formula>K151=I151</formula>
    </cfRule>
    <cfRule type="expression" dxfId="124" priority="128">
      <formula>K151&gt;I151</formula>
    </cfRule>
  </conditionalFormatting>
  <conditionalFormatting sqref="H149">
    <cfRule type="expression" dxfId="123" priority="123">
      <formula>H149=L149</formula>
    </cfRule>
    <cfRule type="expression" dxfId="122" priority="124">
      <formula>H149&gt;L149</formula>
    </cfRule>
  </conditionalFormatting>
  <conditionalFormatting sqref="L149">
    <cfRule type="expression" dxfId="121" priority="121">
      <formula>L149=H149</formula>
    </cfRule>
    <cfRule type="expression" dxfId="120" priority="122">
      <formula>L149&gt;H149</formula>
    </cfRule>
  </conditionalFormatting>
  <conditionalFormatting sqref="I181 I179 I183 I185">
    <cfRule type="expression" dxfId="119" priority="118">
      <formula>I179=K179</formula>
    </cfRule>
    <cfRule type="expression" dxfId="118" priority="119">
      <formula>I179&gt;K179</formula>
    </cfRule>
  </conditionalFormatting>
  <conditionalFormatting sqref="K179 K181 K183 K185">
    <cfRule type="expression" dxfId="117" priority="117">
      <formula>K179=I179</formula>
    </cfRule>
    <cfRule type="expression" dxfId="116" priority="120">
      <formula>K179&gt;I179</formula>
    </cfRule>
  </conditionalFormatting>
  <conditionalFormatting sqref="H177">
    <cfRule type="expression" dxfId="115" priority="115">
      <formula>H177=L177</formula>
    </cfRule>
    <cfRule type="expression" dxfId="114" priority="116">
      <formula>H177&gt;L177</formula>
    </cfRule>
  </conditionalFormatting>
  <conditionalFormatting sqref="L177">
    <cfRule type="expression" dxfId="113" priority="113">
      <formula>L177=H177</formula>
    </cfRule>
    <cfRule type="expression" dxfId="112" priority="114">
      <formula>L177&gt;H177</formula>
    </cfRule>
  </conditionalFormatting>
  <conditionalFormatting sqref="I209 I207 I211 I213">
    <cfRule type="expression" dxfId="111" priority="110">
      <formula>I207=K207</formula>
    </cfRule>
    <cfRule type="expression" dxfId="110" priority="111">
      <formula>I207&gt;K207</formula>
    </cfRule>
  </conditionalFormatting>
  <conditionalFormatting sqref="K207 K209 K211 K213">
    <cfRule type="expression" dxfId="109" priority="109">
      <formula>K207=I207</formula>
    </cfRule>
    <cfRule type="expression" dxfId="108" priority="112">
      <formula>K207&gt;I207</formula>
    </cfRule>
  </conditionalFormatting>
  <conditionalFormatting sqref="H205">
    <cfRule type="expression" dxfId="107" priority="107">
      <formula>H205=L205</formula>
    </cfRule>
    <cfRule type="expression" dxfId="106" priority="108">
      <formula>H205&gt;L205</formula>
    </cfRule>
  </conditionalFormatting>
  <conditionalFormatting sqref="L205">
    <cfRule type="expression" dxfId="105" priority="105">
      <formula>L205=H205</formula>
    </cfRule>
    <cfRule type="expression" dxfId="104" priority="106">
      <formula>L205&gt;H205</formula>
    </cfRule>
  </conditionalFormatting>
  <conditionalFormatting sqref="I237 I235 I239 I241">
    <cfRule type="expression" dxfId="103" priority="102">
      <formula>I235=K235</formula>
    </cfRule>
    <cfRule type="expression" dxfId="102" priority="103">
      <formula>I235&gt;K235</formula>
    </cfRule>
  </conditionalFormatting>
  <conditionalFormatting sqref="K235 K237 K239 K241">
    <cfRule type="expression" dxfId="101" priority="101">
      <formula>K235=I235</formula>
    </cfRule>
    <cfRule type="expression" dxfId="100" priority="104">
      <formula>K235&gt;I235</formula>
    </cfRule>
  </conditionalFormatting>
  <conditionalFormatting sqref="H233">
    <cfRule type="expression" dxfId="99" priority="99">
      <formula>H233=L233</formula>
    </cfRule>
    <cfRule type="expression" dxfId="98" priority="100">
      <formula>H233&gt;L233</formula>
    </cfRule>
  </conditionalFormatting>
  <conditionalFormatting sqref="L233">
    <cfRule type="expression" dxfId="97" priority="97">
      <formula>L233=H233</formula>
    </cfRule>
    <cfRule type="expression" dxfId="96" priority="98">
      <formula>L233&gt;H233</formula>
    </cfRule>
  </conditionalFormatting>
  <conditionalFormatting sqref="I265 I263 I267 I269">
    <cfRule type="expression" dxfId="95" priority="94">
      <formula>I263=K263</formula>
    </cfRule>
    <cfRule type="expression" dxfId="94" priority="95">
      <formula>I263&gt;K263</formula>
    </cfRule>
  </conditionalFormatting>
  <conditionalFormatting sqref="K263 K265 K267 K269">
    <cfRule type="expression" dxfId="93" priority="93">
      <formula>K263=I263</formula>
    </cfRule>
    <cfRule type="expression" dxfId="92" priority="96">
      <formula>K263&gt;I263</formula>
    </cfRule>
  </conditionalFormatting>
  <conditionalFormatting sqref="H261">
    <cfRule type="expression" dxfId="91" priority="91">
      <formula>H261=L261</formula>
    </cfRule>
    <cfRule type="expression" dxfId="90" priority="92">
      <formula>H261&gt;L261</formula>
    </cfRule>
  </conditionalFormatting>
  <conditionalFormatting sqref="L261">
    <cfRule type="expression" dxfId="89" priority="89">
      <formula>L261=H261</formula>
    </cfRule>
    <cfRule type="expression" dxfId="88" priority="90">
      <formula>L261&gt;H261</formula>
    </cfRule>
  </conditionalFormatting>
  <conditionalFormatting sqref="I293 I291 I295 I297">
    <cfRule type="expression" dxfId="87" priority="86">
      <formula>I291=K291</formula>
    </cfRule>
    <cfRule type="expression" dxfId="86" priority="87">
      <formula>I291&gt;K291</formula>
    </cfRule>
  </conditionalFormatting>
  <conditionalFormatting sqref="K291 K293 K295 K297">
    <cfRule type="expression" dxfId="85" priority="85">
      <formula>K291=I291</formula>
    </cfRule>
    <cfRule type="expression" dxfId="84" priority="88">
      <formula>K291&gt;I291</formula>
    </cfRule>
  </conditionalFormatting>
  <conditionalFormatting sqref="H289">
    <cfRule type="expression" dxfId="83" priority="83">
      <formula>H289=L289</formula>
    </cfRule>
    <cfRule type="expression" dxfId="82" priority="84">
      <formula>H289&gt;L289</formula>
    </cfRule>
  </conditionalFormatting>
  <conditionalFormatting sqref="L289">
    <cfRule type="expression" dxfId="81" priority="81">
      <formula>L289=H289</formula>
    </cfRule>
    <cfRule type="expression" dxfId="80" priority="82">
      <formula>L289&gt;H289</formula>
    </cfRule>
  </conditionalFormatting>
  <conditionalFormatting sqref="I321 I319 I323 I325">
    <cfRule type="expression" dxfId="79" priority="78">
      <formula>I319=K319</formula>
    </cfRule>
    <cfRule type="expression" dxfId="78" priority="79">
      <formula>I319&gt;K319</formula>
    </cfRule>
  </conditionalFormatting>
  <conditionalFormatting sqref="K319 K321 K323 K325">
    <cfRule type="expression" dxfId="77" priority="77">
      <formula>K319=I319</formula>
    </cfRule>
    <cfRule type="expression" dxfId="76" priority="80">
      <formula>K319&gt;I319</formula>
    </cfRule>
  </conditionalFormatting>
  <conditionalFormatting sqref="H317">
    <cfRule type="expression" dxfId="75" priority="75">
      <formula>H317=L317</formula>
    </cfRule>
    <cfRule type="expression" dxfId="74" priority="76">
      <formula>H317&gt;L317</formula>
    </cfRule>
  </conditionalFormatting>
  <conditionalFormatting sqref="L317">
    <cfRule type="expression" dxfId="73" priority="73">
      <formula>L317=H317</formula>
    </cfRule>
    <cfRule type="expression" dxfId="72" priority="74">
      <formula>L317&gt;H317</formula>
    </cfRule>
  </conditionalFormatting>
  <conditionalFormatting sqref="I349 I347 I351 I353">
    <cfRule type="expression" dxfId="71" priority="70">
      <formula>I347=K347</formula>
    </cfRule>
    <cfRule type="expression" dxfId="70" priority="71">
      <formula>I347&gt;K347</formula>
    </cfRule>
  </conditionalFormatting>
  <conditionalFormatting sqref="K347 K349 K351 K353">
    <cfRule type="expression" dxfId="69" priority="69">
      <formula>K347=I347</formula>
    </cfRule>
    <cfRule type="expression" dxfId="68" priority="72">
      <formula>K347&gt;I347</formula>
    </cfRule>
  </conditionalFormatting>
  <conditionalFormatting sqref="H345">
    <cfRule type="expression" dxfId="67" priority="67">
      <formula>H345=L345</formula>
    </cfRule>
    <cfRule type="expression" dxfId="66" priority="68">
      <formula>H345&gt;L345</formula>
    </cfRule>
  </conditionalFormatting>
  <conditionalFormatting sqref="L345">
    <cfRule type="expression" dxfId="65" priority="65">
      <formula>L345=H345</formula>
    </cfRule>
    <cfRule type="expression" dxfId="64" priority="66">
      <formula>L345&gt;H345</formula>
    </cfRule>
  </conditionalFormatting>
  <conditionalFormatting sqref="I377 I375 I379 I381">
    <cfRule type="expression" dxfId="63" priority="62">
      <formula>I375=K375</formula>
    </cfRule>
    <cfRule type="expression" dxfId="62" priority="63">
      <formula>I375&gt;K375</formula>
    </cfRule>
  </conditionalFormatting>
  <conditionalFormatting sqref="K375 K377 K379 K381">
    <cfRule type="expression" dxfId="61" priority="61">
      <formula>K375=I375</formula>
    </cfRule>
    <cfRule type="expression" dxfId="60" priority="64">
      <formula>K375&gt;I375</formula>
    </cfRule>
  </conditionalFormatting>
  <conditionalFormatting sqref="H373">
    <cfRule type="expression" dxfId="59" priority="59">
      <formula>H373=L373</formula>
    </cfRule>
    <cfRule type="expression" dxfId="58" priority="60">
      <formula>H373&gt;L373</formula>
    </cfRule>
  </conditionalFormatting>
  <conditionalFormatting sqref="L373">
    <cfRule type="expression" dxfId="57" priority="57">
      <formula>L373=H373</formula>
    </cfRule>
    <cfRule type="expression" dxfId="56" priority="58">
      <formula>L373&gt;H373</formula>
    </cfRule>
  </conditionalFormatting>
  <conditionalFormatting sqref="I405 I403 I407 I409">
    <cfRule type="expression" dxfId="55" priority="54">
      <formula>I403=K403</formula>
    </cfRule>
    <cfRule type="expression" dxfId="54" priority="55">
      <formula>I403&gt;K403</formula>
    </cfRule>
  </conditionalFormatting>
  <conditionalFormatting sqref="K403 K405 K407 K409">
    <cfRule type="expression" dxfId="53" priority="53">
      <formula>K403=I403</formula>
    </cfRule>
    <cfRule type="expression" dxfId="52" priority="56">
      <formula>K403&gt;I403</formula>
    </cfRule>
  </conditionalFormatting>
  <conditionalFormatting sqref="H401">
    <cfRule type="expression" dxfId="51" priority="51">
      <formula>H401=L401</formula>
    </cfRule>
    <cfRule type="expression" dxfId="50" priority="52">
      <formula>H401&gt;L401</formula>
    </cfRule>
  </conditionalFormatting>
  <conditionalFormatting sqref="L401">
    <cfRule type="expression" dxfId="49" priority="49">
      <formula>L401=H401</formula>
    </cfRule>
    <cfRule type="expression" dxfId="48" priority="50">
      <formula>L401&gt;H401</formula>
    </cfRule>
  </conditionalFormatting>
  <conditionalFormatting sqref="I433 I431 I435 I437">
    <cfRule type="expression" dxfId="47" priority="46">
      <formula>I431=K431</formula>
    </cfRule>
    <cfRule type="expression" dxfId="46" priority="47">
      <formula>I431&gt;K431</formula>
    </cfRule>
  </conditionalFormatting>
  <conditionalFormatting sqref="K431 K433 K435 K437">
    <cfRule type="expression" dxfId="45" priority="45">
      <formula>K431=I431</formula>
    </cfRule>
    <cfRule type="expression" dxfId="44" priority="48">
      <formula>K431&gt;I431</formula>
    </cfRule>
  </conditionalFormatting>
  <conditionalFormatting sqref="H429">
    <cfRule type="expression" dxfId="43" priority="43">
      <formula>H429=L429</formula>
    </cfRule>
    <cfRule type="expression" dxfId="42" priority="44">
      <formula>H429&gt;L429</formula>
    </cfRule>
  </conditionalFormatting>
  <conditionalFormatting sqref="L429">
    <cfRule type="expression" dxfId="41" priority="41">
      <formula>L429=H429</formula>
    </cfRule>
    <cfRule type="expression" dxfId="40" priority="42">
      <formula>L429&gt;H429</formula>
    </cfRule>
  </conditionalFormatting>
  <conditionalFormatting sqref="I461 I459 I463 I465">
    <cfRule type="expression" dxfId="39" priority="38">
      <formula>I459=K459</formula>
    </cfRule>
    <cfRule type="expression" dxfId="38" priority="39">
      <formula>I459&gt;K459</formula>
    </cfRule>
  </conditionalFormatting>
  <conditionalFormatting sqref="K459 K461 K463 K465">
    <cfRule type="expression" dxfId="37" priority="37">
      <formula>K459=I459</formula>
    </cfRule>
    <cfRule type="expression" dxfId="36" priority="40">
      <formula>K459&gt;I459</formula>
    </cfRule>
  </conditionalFormatting>
  <conditionalFormatting sqref="H457">
    <cfRule type="expression" dxfId="35" priority="35">
      <formula>H457=L457</formula>
    </cfRule>
    <cfRule type="expression" dxfId="34" priority="36">
      <formula>H457&gt;L457</formula>
    </cfRule>
  </conditionalFormatting>
  <conditionalFormatting sqref="L457">
    <cfRule type="expression" dxfId="33" priority="33">
      <formula>L457=H457</formula>
    </cfRule>
    <cfRule type="expression" dxfId="32" priority="34">
      <formula>L457&gt;H457</formula>
    </cfRule>
  </conditionalFormatting>
  <conditionalFormatting sqref="I489 I487 I491 I493">
    <cfRule type="expression" dxfId="31" priority="30">
      <formula>I487=K487</formula>
    </cfRule>
    <cfRule type="expression" dxfId="30" priority="31">
      <formula>I487&gt;K487</formula>
    </cfRule>
  </conditionalFormatting>
  <conditionalFormatting sqref="K487 K489 K491 K493">
    <cfRule type="expression" dxfId="29" priority="29">
      <formula>K487=I487</formula>
    </cfRule>
    <cfRule type="expression" dxfId="28" priority="32">
      <formula>K487&gt;I487</formula>
    </cfRule>
  </conditionalFormatting>
  <conditionalFormatting sqref="H485">
    <cfRule type="expression" dxfId="27" priority="27">
      <formula>H485=L485</formula>
    </cfRule>
    <cfRule type="expression" dxfId="26" priority="28">
      <formula>H485&gt;L485</formula>
    </cfRule>
  </conditionalFormatting>
  <conditionalFormatting sqref="L485">
    <cfRule type="expression" dxfId="25" priority="25">
      <formula>L485=H485</formula>
    </cfRule>
    <cfRule type="expression" dxfId="24" priority="26">
      <formula>L485&gt;H485</formula>
    </cfRule>
  </conditionalFormatting>
  <conditionalFormatting sqref="I517 I515 I519 I521">
    <cfRule type="expression" dxfId="23" priority="22">
      <formula>I515=K515</formula>
    </cfRule>
    <cfRule type="expression" dxfId="22" priority="23">
      <formula>I515&gt;K515</formula>
    </cfRule>
  </conditionalFormatting>
  <conditionalFormatting sqref="K515 K517 K519 K521">
    <cfRule type="expression" dxfId="21" priority="21">
      <formula>K515=I515</formula>
    </cfRule>
    <cfRule type="expression" dxfId="20" priority="24">
      <formula>K515&gt;I515</formula>
    </cfRule>
  </conditionalFormatting>
  <conditionalFormatting sqref="H513">
    <cfRule type="expression" dxfId="19" priority="19">
      <formula>H513=L513</formula>
    </cfRule>
    <cfRule type="expression" dxfId="18" priority="20">
      <formula>H513&gt;L513</formula>
    </cfRule>
  </conditionalFormatting>
  <conditionalFormatting sqref="L513">
    <cfRule type="expression" dxfId="17" priority="17">
      <formula>L513=H513</formula>
    </cfRule>
    <cfRule type="expression" dxfId="16" priority="18">
      <formula>L513&gt;H513</formula>
    </cfRule>
  </conditionalFormatting>
  <conditionalFormatting sqref="I545 I543 I547 I549">
    <cfRule type="expression" dxfId="15" priority="14">
      <formula>I543=K543</formula>
    </cfRule>
    <cfRule type="expression" dxfId="14" priority="15">
      <formula>I543&gt;K543</formula>
    </cfRule>
  </conditionalFormatting>
  <conditionalFormatting sqref="K543 K545 K547 K549">
    <cfRule type="expression" dxfId="13" priority="13">
      <formula>K543=I543</formula>
    </cfRule>
    <cfRule type="expression" dxfId="12" priority="16">
      <formula>K543&gt;I543</formula>
    </cfRule>
  </conditionalFormatting>
  <conditionalFormatting sqref="H541">
    <cfRule type="expression" dxfId="11" priority="11">
      <formula>H541=L541</formula>
    </cfRule>
    <cfRule type="expression" dxfId="10" priority="12">
      <formula>H541&gt;L541</formula>
    </cfRule>
  </conditionalFormatting>
  <conditionalFormatting sqref="L541">
    <cfRule type="expression" dxfId="9" priority="9">
      <formula>L541=H541</formula>
    </cfRule>
    <cfRule type="expression" dxfId="8" priority="10">
      <formula>L541&gt;H541</formula>
    </cfRule>
  </conditionalFormatting>
  <conditionalFormatting sqref="I573 I571 I575 I577">
    <cfRule type="expression" dxfId="7" priority="6">
      <formula>I571=K571</formula>
    </cfRule>
    <cfRule type="expression" dxfId="6" priority="7">
      <formula>I571&gt;K571</formula>
    </cfRule>
  </conditionalFormatting>
  <conditionalFormatting sqref="K571 K573 K575 K577">
    <cfRule type="expression" dxfId="5" priority="5">
      <formula>K571=I571</formula>
    </cfRule>
    <cfRule type="expression" dxfId="4" priority="8">
      <formula>K571&gt;I571</formula>
    </cfRule>
  </conditionalFormatting>
  <conditionalFormatting sqref="H569">
    <cfRule type="expression" dxfId="3" priority="3">
      <formula>H569=L569</formula>
    </cfRule>
    <cfRule type="expression" dxfId="2" priority="4">
      <formula>H569&gt;L569</formula>
    </cfRule>
  </conditionalFormatting>
  <conditionalFormatting sqref="L569">
    <cfRule type="expression" dxfId="1" priority="1">
      <formula>L569=H569</formula>
    </cfRule>
    <cfRule type="expression" dxfId="0" priority="2">
      <formula>L569&gt;H569</formula>
    </cfRule>
  </conditionalFormatting>
  <pageMargins left="0.59055118110236227" right="0.59055118110236227" top="0.45454545454545453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Region_West_LG</vt:lpstr>
      <vt:lpstr>Region_West_LG!Druckbereich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EWING</dc:creator>
  <cp:lastModifiedBy>VSB</cp:lastModifiedBy>
  <cp:lastPrinted>2019-11-10T11:56:53Z</cp:lastPrinted>
  <dcterms:created xsi:type="dcterms:W3CDTF">2015-03-23T09:13:23Z</dcterms:created>
  <dcterms:modified xsi:type="dcterms:W3CDTF">2019-11-10T11:58:10Z</dcterms:modified>
</cp:coreProperties>
</file>